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<sst xmlns="http://schemas.openxmlformats.org/spreadsheetml/2006/main" uniqueCount="97">
  <si>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</si>
  <si>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</si>
  <si>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</si>
  <si>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</si>
  <si>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</si>
  <si>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</si>
  <si>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</si>
  <si>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</si>
  <si>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</si>
  <si>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333/3494/2019-08</t>
  </si>
  <si>
    <t>Par 2019.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</si>
  <si>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</si>
  <si>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</si>
  <si>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</si>
  <si>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</si>
  <si>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</si>
  <si>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</si>
  <si>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05.08.2019.
- 05.08.2019.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</si>
  <si>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94364</t>
    </r>
  </si>
  <si>
    <r>
      <t xml:space="preserve">1</t>
    </r>
  </si>
  <si>
    <t>Demontāžas darbi</t>
  </si>
  <si>
    <r>
      <t xml:space="preserve">1.6</t>
    </r>
  </si>
  <si>
    <t>Signālgalvas demontāža</t>
  </si>
  <si>
    <t>gab.</t>
  </si>
  <si>
    <r>
      <t xml:space="preserve">4</t>
    </r>
  </si>
  <si>
    <t xml:space="preserve">Signālgalvu uzturēšanas un montāžas darbi		</t>
  </si>
  <si>
    <r>
      <t xml:space="preserve">4.5</t>
    </r>
  </si>
  <si>
    <t>Gājēju signālgalvas montāža</t>
  </si>
  <si>
    <t>kompl.</t>
  </si>
  <si>
    <r>
      <t xml:space="preserve">10</t>
    </r>
  </si>
  <si>
    <t xml:space="preserve">Signālgalvas un signālgalvu piederumi		</t>
  </si>
  <si>
    <r>
      <t xml:space="preserve">10.9</t>
    </r>
  </si>
  <si>
    <t xml:space="preserve">Gājēju signālgalva ar sekunžu skaitītāju (3 lēcas, 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</si>
  <si>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94114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</si>
  <si>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</si>
  <si>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</si>
  <si>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</si>
  <si>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</si>
  <si>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t xml:space="preserve">4.18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</si>
  <si>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</si>
  <si>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22.08.2019.
- 22.08.2019.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</si>
  <si>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94365</t>
    </r>
  </si>
  <si>
    <r>
      <t xml:space="preserve">5</t>
    </r>
  </si>
  <si>
    <t xml:space="preserve">Luksoforu kontrolieru uzturēšanas un montāžas darbi		</t>
  </si>
  <si>
    <r>
      <t xml:space="preserve">5.3</t>
    </r>
  </si>
  <si>
    <t>Kontroliera bloka nomaiņa</t>
  </si>
  <si>
    <r>
      <t xml:space="preserve">11</t>
    </r>
  </si>
  <si>
    <t xml:space="preserve">Luksoforu kontrolieri un kontrolieru piederumi		</t>
  </si>
  <si>
    <r>
      <t xml:space="preserve">11.13</t>
    </r>
  </si>
  <si>
    <t>Barošanas bloks 24V ICP DAS MDR-20-24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</si>
  <si>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94387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</si>
  <si>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</si>
  <si>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</si>
  <si>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</si>
  <si>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</si>
  <si>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24.08.2019.
- 24.08.2019.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</si>
  <si>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94388</t>
    </r>
  </si>
  <si>
    <r>
      <t xml:space="preserve">4.13</t>
    </r>
  </si>
  <si>
    <t>Spuldzes nomaiņa uz balsta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</si>
  <si>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</si>
  <si>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</si>
  <si>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26.08.2019.
- 26.08.2019.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</si>
  <si>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94339</t>
    </r>
  </si>
  <si>
    <r>
      <t xml:space="preserve">5.4</t>
    </r>
  </si>
  <si>
    <t>Vadības plates drošinātāja nomaiņa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</si>
  <si>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</si>
  <si>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</si>
  <si>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01.08.2019.
- 30.08.2019.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</si>
  <si>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visa pilsēta Luksoforu apkalpošana 2019.gads augusts., pasūtījuma nr: 94269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</si>
  <si>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</si>
  <si>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</si>
  <si>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</si>
  <si>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</si>
  <si>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</si>
  <si>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30.08.2019.
- 30.08.2019.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</si>
  <si>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94363</t>
    </r>
  </si>
  <si>
    <r>
      <t xml:space="preserve">4.15</t>
    </r>
  </si>
  <si>
    <t>Signāllēcas nomaiņa uz balsta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</si>
  <si>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</si>
  <si>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</si>
  <si>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94366</t>
    </r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</si>
  <si>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</si>
  <si>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</si>
  <si>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94373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</si>
  <si>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31.08.2019.
- 31.08.2019.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</si>
  <si>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94389</t>
    </r>
  </si>
  <si>
    <r>
      <t xml:space="preserve">10.12</t>
    </r>
  </si>
  <si>
    <t>Signāllēca (200mm, LED 230V) Dynniq Peek Elite TLED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</si>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</sst>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5"/>
  <sheetViews>
    <sheetView tabSelected="1" workbookViewId="0" showGridLines="true" showRowColHeaders="1">
      <selection activeCell="B82" sqref="B8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05.08.2019.
- 05.08.2019.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94364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1.6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4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4.5</t>
          </r>
        </is>
      </c>
      <c r="B19" s="8" t="s">
        <v>27</v>
      </c>
      <c r="C19" s="10" t="s">
        <v>28</v>
      </c>
      <c r="D19" s="10">
        <v>1.0</v>
      </c>
      <c r="E19" s="11">
        <v>10.0</v>
      </c>
      <c r="F19" s="11">
        <f>ROUND(D19*E19,2)</f>
        <v>10</v>
      </c>
    </row>
    <row r="20" spans="1:6">
      <c r="A20" s="5" t="inlineStr">
        <is>
          <r>
            <t xml:space="preserve">10</t>
          </r>
        </is>
      </c>
      <c r="B20" s="9" t="s">
        <v>30</v>
      </c>
      <c r="C20" s="10"/>
      <c r="D20" s="10"/>
      <c r="E20" s="10"/>
      <c r="F20" s="10"/>
    </row>
    <row r="21" spans="1:6">
      <c r="A21" s="6" t="inlineStr">
        <is>
          <r>
            <t xml:space="preserve">10.9</t>
          </r>
        </is>
      </c>
      <c r="B21" s="8" t="s">
        <v>32</v>
      </c>
      <c r="C21" s="10" t="s">
        <v>23</v>
      </c>
      <c r="D21" s="10">
        <v>1.0</v>
      </c>
      <c r="E21" s="11">
        <v>250.0</v>
      </c>
      <c r="F21" s="11">
        <f>ROUND(D21*E21,2)</f>
        <v>250</v>
      </c>
    </row>
    <row r="22" spans="1:6" customHeight="1" ht="27.75">
      <c r="A2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05.08.2019.
- 05.08.2019.</t>
          </r>
        </is>
      </c>
      <c r="B2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94114</t>
          </r>
        </is>
      </c>
      <c r="C22" s="10"/>
      <c r="D22" s="10"/>
      <c r="E22" s="10"/>
      <c r="F22" s="10"/>
    </row>
    <row r="23" spans="1:6">
      <c r="A23" s="5" t="inlineStr">
        <is>
          <r>
            <t xml:space="preserve">3</t>
          </r>
        </is>
      </c>
      <c r="B23" s="9" t="s">
        <v>35</v>
      </c>
      <c r="C23" s="10"/>
      <c r="D23" s="10"/>
      <c r="E23" s="10"/>
      <c r="F23" s="10"/>
    </row>
    <row r="24" spans="1:6">
      <c r="A24" s="6" t="inlineStr">
        <is>
          <r>
            <t xml:space="preserve">3.5</t>
          </r>
        </is>
      </c>
      <c r="B24" s="8" t="s">
        <v>37</v>
      </c>
      <c r="C24" s="10" t="s">
        <v>23</v>
      </c>
      <c r="D24" s="10">
        <v>1.0</v>
      </c>
      <c r="E24" s="11">
        <v>30.0</v>
      </c>
      <c r="F24" s="11">
        <f>ROUND(D24*E24,2)</f>
        <v>30</v>
      </c>
    </row>
    <row r="25" spans="1:6">
      <c r="A25" s="5" t="inlineStr">
        <is>
          <r>
            <t xml:space="preserve">4</t>
          </r>
        </is>
      </c>
      <c r="B25" s="9" t="s">
        <v>25</v>
      </c>
      <c r="C25" s="10"/>
      <c r="D25" s="10"/>
      <c r="E25" s="10"/>
      <c r="F25" s="10"/>
    </row>
    <row r="26" spans="1:6">
      <c r="A26" s="6" t="inlineStr">
        <is>
          <r>
            <t xml:space="preserve">4.18</t>
          </r>
        </is>
      </c>
      <c r="B26" s="8" t="s">
        <v>39</v>
      </c>
      <c r="C26" s="10" t="s">
        <v>23</v>
      </c>
      <c r="D26" s="10">
        <v>1.0</v>
      </c>
      <c r="E26" s="11">
        <v>10.0</v>
      </c>
      <c r="F26" s="11">
        <f>ROUND(D26*E26,2)</f>
        <v>10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22.08.2019.
- 22.08.2019.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94365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5</t>
          </r>
        </is>
      </c>
      <c r="B28" s="9" t="s">
        <v>43</v>
      </c>
      <c r="C28" s="10"/>
      <c r="D28" s="10"/>
      <c r="E28" s="10"/>
      <c r="F28" s="10"/>
    </row>
    <row r="29" spans="1:6">
      <c r="A29" s="6" t="inlineStr">
        <is>
          <r>
            <t xml:space="preserve">5.3</t>
          </r>
        </is>
      </c>
      <c r="B29" s="8" t="s">
        <v>45</v>
      </c>
      <c r="C29" s="10" t="s">
        <v>23</v>
      </c>
      <c r="D29" s="10">
        <v>1.0</v>
      </c>
      <c r="E29" s="11">
        <v>10.0</v>
      </c>
      <c r="F29" s="11">
        <f>ROUND(D29*E29,2)</f>
        <v>10</v>
      </c>
    </row>
    <row r="30" spans="1:6">
      <c r="A30" s="5" t="inlineStr">
        <is>
          <r>
            <t xml:space="preserve">11</t>
          </r>
        </is>
      </c>
      <c r="B30" s="9" t="s">
        <v>47</v>
      </c>
      <c r="C30" s="10"/>
      <c r="D30" s="10"/>
      <c r="E30" s="10"/>
      <c r="F30" s="10"/>
    </row>
    <row r="31" spans="1:6">
      <c r="A31" s="6" t="inlineStr">
        <is>
          <r>
            <t xml:space="preserve">11.13</t>
          </r>
        </is>
      </c>
      <c r="B31" s="8" t="s">
        <v>49</v>
      </c>
      <c r="C31" s="10" t="s">
        <v>23</v>
      </c>
      <c r="D31" s="10">
        <v>1.0</v>
      </c>
      <c r="E31" s="11">
        <v>100.0</v>
      </c>
      <c r="F31" s="11">
        <f>ROUND(D31*E31,2)</f>
        <v>100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22.08.2019.
- 22.08.2019.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94387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4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4.10</t>
          </r>
        </is>
      </c>
      <c r="B34" s="8" t="s">
        <v>52</v>
      </c>
      <c r="C34" s="10" t="s">
        <v>23</v>
      </c>
      <c r="D34" s="10">
        <v>1.0</v>
      </c>
      <c r="E34" s="11">
        <v>25.0</v>
      </c>
      <c r="F34" s="11">
        <f>ROUND(D34*E34,2)</f>
        <v>25</v>
      </c>
    </row>
    <row r="35" spans="1:6">
      <c r="A35" s="5" t="inlineStr">
        <is>
          <r>
            <t xml:space="preserve">10</t>
          </r>
        </is>
      </c>
      <c r="B35" s="9" t="s">
        <v>30</v>
      </c>
      <c r="C35" s="10"/>
      <c r="D35" s="10"/>
      <c r="E35" s="10"/>
      <c r="F35" s="10"/>
    </row>
    <row r="36" spans="1:6">
      <c r="A36" s="6" t="inlineStr">
        <is>
          <r>
            <t xml:space="preserve">10.18</t>
          </r>
        </is>
      </c>
      <c r="B36" s="8" t="s">
        <v>54</v>
      </c>
      <c r="C36" s="10" t="s">
        <v>23</v>
      </c>
      <c r="D36" s="10">
        <v>1.0</v>
      </c>
      <c r="E36" s="11">
        <v>15.0</v>
      </c>
      <c r="F36" s="11">
        <f>ROUND(D36*E36,2)</f>
        <v>15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24.08.2019.
- 24.08.2019.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94388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4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4.13</t>
          </r>
        </is>
      </c>
      <c r="B39" s="8" t="s">
        <v>58</v>
      </c>
      <c r="C39" s="10" t="s">
        <v>23</v>
      </c>
      <c r="D39" s="10">
        <v>1.0</v>
      </c>
      <c r="E39" s="11">
        <v>5.0</v>
      </c>
      <c r="F39" s="11">
        <f>ROUND(D39*E39,2)</f>
        <v>5</v>
      </c>
    </row>
    <row r="40" spans="1:6">
      <c r="A40" s="5" t="inlineStr">
        <is>
          <r>
            <t xml:space="preserve">10</t>
          </r>
        </is>
      </c>
      <c r="B40" s="9" t="s">
        <v>30</v>
      </c>
      <c r="C40" s="10"/>
      <c r="D40" s="10"/>
      <c r="E40" s="10"/>
      <c r="F40" s="10"/>
    </row>
    <row r="41" spans="1:6">
      <c r="A41" s="6" t="inlineStr">
        <is>
          <r>
            <t xml:space="preserve">10.19</t>
          </r>
        </is>
      </c>
      <c r="B41" s="8" t="s">
        <v>60</v>
      </c>
      <c r="C41" s="10" t="s">
        <v>23</v>
      </c>
      <c r="D41" s="10">
        <v>1.0</v>
      </c>
      <c r="E41" s="11">
        <v>1.0</v>
      </c>
      <c r="F41" s="11">
        <f>ROUND(D41*E41,2)</f>
        <v>1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26.08.2019.
- 26.08.2019.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94339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4</t>
          </r>
        </is>
      </c>
      <c r="B43" s="9" t="s">
        <v>25</v>
      </c>
      <c r="C43" s="10"/>
      <c r="D43" s="10"/>
      <c r="E43" s="10"/>
      <c r="F43" s="10"/>
    </row>
    <row r="44" spans="1:6">
      <c r="A44" s="6" t="inlineStr">
        <is>
          <r>
            <t xml:space="preserve">4.13</t>
          </r>
        </is>
      </c>
      <c r="B44" s="8" t="s">
        <v>58</v>
      </c>
      <c r="C44" s="10" t="s">
        <v>23</v>
      </c>
      <c r="D44" s="10">
        <v>1.0</v>
      </c>
      <c r="E44" s="11">
        <v>5.0</v>
      </c>
      <c r="F44" s="11">
        <f>ROUND(D44*E44,2)</f>
        <v>5</v>
      </c>
    </row>
    <row r="45" spans="1:6">
      <c r="A45" s="5" t="inlineStr">
        <is>
          <r>
            <t xml:space="preserve">5</t>
          </r>
        </is>
      </c>
      <c r="B45" s="9" t="s">
        <v>43</v>
      </c>
      <c r="C45" s="10"/>
      <c r="D45" s="10"/>
      <c r="E45" s="10"/>
      <c r="F45" s="10"/>
    </row>
    <row r="46" spans="1:6">
      <c r="A46" s="6" t="inlineStr">
        <is>
          <r>
            <t xml:space="preserve">5.4</t>
          </r>
        </is>
      </c>
      <c r="B46" s="8" t="s">
        <v>64</v>
      </c>
      <c r="C46" s="10" t="s">
        <v>23</v>
      </c>
      <c r="D46" s="10">
        <v>1.0</v>
      </c>
      <c r="E46" s="11">
        <v>20.0</v>
      </c>
      <c r="F46" s="11">
        <f>ROUND(D46*E46,2)</f>
        <v>20</v>
      </c>
    </row>
    <row r="47" spans="1:6">
      <c r="A47" s="5" t="inlineStr">
        <is>
          <r>
            <t xml:space="preserve">10</t>
          </r>
        </is>
      </c>
      <c r="B47" s="9" t="s">
        <v>30</v>
      </c>
      <c r="C47" s="10"/>
      <c r="D47" s="10"/>
      <c r="E47" s="10"/>
      <c r="F47" s="10"/>
    </row>
    <row r="48" spans="1:6">
      <c r="A48" s="6" t="inlineStr">
        <is>
          <r>
            <t xml:space="preserve">10.19</t>
          </r>
        </is>
      </c>
      <c r="B48" s="8" t="s">
        <v>60</v>
      </c>
      <c r="C48" s="10" t="s">
        <v>23</v>
      </c>
      <c r="D48" s="10">
        <v>1.0</v>
      </c>
      <c r="E48" s="11">
        <v>1.0</v>
      </c>
      <c r="F48" s="11">
        <f>ROUND(D48*E48,2)</f>
        <v>1</v>
      </c>
    </row>
    <row r="49" spans="1:6">
      <c r="A49" s="5" t="inlineStr">
        <is>
          <r>
            <t xml:space="preserve">11</t>
          </r>
        </is>
      </c>
      <c r="B49" s="9" t="s">
        <v>47</v>
      </c>
      <c r="C49" s="10"/>
      <c r="D49" s="10"/>
      <c r="E49" s="10"/>
      <c r="F49" s="10"/>
    </row>
    <row r="50" spans="1:6">
      <c r="A50" s="6" t="inlineStr">
        <is>
          <r>
            <t xml:space="preserve">11.14</t>
          </r>
        </is>
      </c>
      <c r="B50" s="8" t="s">
        <v>66</v>
      </c>
      <c r="C50" s="10" t="s">
        <v>23</v>
      </c>
      <c r="D50" s="10">
        <v>1.0</v>
      </c>
      <c r="E50" s="11">
        <v>0.5</v>
      </c>
      <c r="F50" s="11">
        <f>ROUND(D50*E50,2)</f>
        <v>0.5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01.08.2019.
- 30.08.2019.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visa pilsēta Luksoforu apkalpošana 2019.gads augusts., pasūtījuma nr: 94269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6</t>
          </r>
        </is>
      </c>
      <c r="B52" s="9" t="s">
        <v>70</v>
      </c>
      <c r="C52" s="10"/>
      <c r="D52" s="10"/>
      <c r="E52" s="10"/>
      <c r="F52" s="10"/>
    </row>
    <row r="53" spans="1:6">
      <c r="A53" s="6" t="inlineStr">
        <is>
          <r>
            <t xml:space="preserve">6.1</t>
          </r>
        </is>
      </c>
      <c r="B53" s="8" t="s">
        <v>72</v>
      </c>
      <c r="C53" s="10" t="s">
        <v>73</v>
      </c>
      <c r="D53" s="10">
        <v>1.0</v>
      </c>
      <c r="E53" s="11">
        <v>12000.0</v>
      </c>
      <c r="F53" s="11">
        <f>ROUND(D53*E53,2)</f>
        <v>12000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30.08.2019.
- 30.08.2019.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94363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4</t>
          </r>
        </is>
      </c>
      <c r="B55" s="9" t="s">
        <v>25</v>
      </c>
      <c r="C55" s="10"/>
      <c r="D55" s="10"/>
      <c r="E55" s="10"/>
      <c r="F55" s="10"/>
    </row>
    <row r="56" spans="1:6">
      <c r="A56" s="6" t="inlineStr">
        <is>
          <r>
            <t xml:space="preserve">4.15</t>
          </r>
        </is>
      </c>
      <c r="B56" s="8" t="s">
        <v>77</v>
      </c>
      <c r="C56" s="10" t="s">
        <v>23</v>
      </c>
      <c r="D56" s="10">
        <v>2.0</v>
      </c>
      <c r="E56" s="11">
        <v>30.0</v>
      </c>
      <c r="F56" s="11">
        <f>ROUND(D56*E56,2)</f>
        <v>60</v>
      </c>
    </row>
    <row r="57" spans="1:6">
      <c r="A57" s="5" t="inlineStr">
        <is>
          <r>
            <t xml:space="preserve">10</t>
          </r>
        </is>
      </c>
      <c r="B57" s="9" t="s">
        <v>30</v>
      </c>
      <c r="C57" s="10"/>
      <c r="D57" s="10"/>
      <c r="E57" s="10"/>
      <c r="F57" s="10"/>
    </row>
    <row r="58" spans="1:6">
      <c r="A58" s="6" t="inlineStr">
        <is>
          <r>
            <t xml:space="preserve">10.14</t>
          </r>
        </is>
      </c>
      <c r="B58" s="8" t="s">
        <v>79</v>
      </c>
      <c r="C58" s="10" t="s">
        <v>23</v>
      </c>
      <c r="D58" s="10">
        <v>2.0</v>
      </c>
      <c r="E58" s="11">
        <v>90.0</v>
      </c>
      <c r="F58" s="11">
        <f>ROUND(D58*E58,2)</f>
        <v>180</v>
      </c>
    </row>
    <row r="59" spans="1:6" customHeight="1" ht="27.75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30.08.2019.
- 30.08.2019.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94366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5</t>
          </r>
        </is>
      </c>
      <c r="B60" s="9" t="s">
        <v>43</v>
      </c>
      <c r="C60" s="10"/>
      <c r="D60" s="10"/>
      <c r="E60" s="10"/>
      <c r="F60" s="10"/>
    </row>
    <row r="61" spans="1:6">
      <c r="A61" s="6" t="inlineStr">
        <is>
          <r>
            <t xml:space="preserve">5.15</t>
          </r>
        </is>
      </c>
      <c r="B61" s="8" t="s">
        <v>82</v>
      </c>
      <c r="C61" s="10" t="s">
        <v>23</v>
      </c>
      <c r="D61" s="10">
        <v>1.0</v>
      </c>
      <c r="E61" s="11">
        <v>300.0</v>
      </c>
      <c r="F61" s="11">
        <f>ROUND(D61*E61,2)</f>
        <v>300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30.08.2019.
- 30.08.2019.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94373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4</t>
          </r>
        </is>
      </c>
      <c r="B63" s="9" t="s">
        <v>25</v>
      </c>
      <c r="C63" s="10"/>
      <c r="D63" s="10"/>
      <c r="E63" s="10"/>
      <c r="F63" s="10"/>
    </row>
    <row r="64" spans="1:6">
      <c r="A64" s="6" t="inlineStr">
        <is>
          <r>
            <t xml:space="preserve">4.10</t>
          </r>
        </is>
      </c>
      <c r="B64" s="8" t="s">
        <v>52</v>
      </c>
      <c r="C64" s="10" t="s">
        <v>23</v>
      </c>
      <c r="D64" s="10">
        <v>3.0</v>
      </c>
      <c r="E64" s="11">
        <v>25.0</v>
      </c>
      <c r="F64" s="11">
        <f>ROUND(D64*E64,2)</f>
        <v>75</v>
      </c>
    </row>
    <row r="65" spans="1:6">
      <c r="A65" s="5" t="inlineStr">
        <is>
          <r>
            <t xml:space="preserve">10</t>
          </r>
        </is>
      </c>
      <c r="B65" s="9" t="s">
        <v>30</v>
      </c>
      <c r="C65" s="10"/>
      <c r="D65" s="10"/>
      <c r="E65" s="10"/>
      <c r="F65" s="10"/>
    </row>
    <row r="66" spans="1:6">
      <c r="A66" s="6" t="inlineStr">
        <is>
          <r>
            <t xml:space="preserve">10.18</t>
          </r>
        </is>
      </c>
      <c r="B66" s="8" t="s">
        <v>54</v>
      </c>
      <c r="C66" s="10" t="s">
        <v>23</v>
      </c>
      <c r="D66" s="10">
        <v>3.0</v>
      </c>
      <c r="E66" s="11">
        <v>15.0</v>
      </c>
      <c r="F66" s="11">
        <f>ROUND(D66*E66,2)</f>
        <v>45</v>
      </c>
    </row>
    <row r="67" spans="1:6" customHeight="1" ht="27.75">
      <c r="A6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31.08.2019.
- 31.08.2019.</t>
          </r>
        </is>
      </c>
      <c r="B6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94389</t>
          </r>
        </is>
      </c>
      <c r="C67" s="10"/>
      <c r="D67" s="10"/>
      <c r="E67" s="10"/>
      <c r="F67" s="10"/>
    </row>
    <row r="68" spans="1:6">
      <c r="A68" s="5" t="inlineStr">
        <is>
          <r>
            <t xml:space="preserve">4</t>
          </r>
        </is>
      </c>
      <c r="B68" s="9" t="s">
        <v>25</v>
      </c>
      <c r="C68" s="10"/>
      <c r="D68" s="10"/>
      <c r="E68" s="10"/>
      <c r="F68" s="10"/>
    </row>
    <row r="69" spans="1:6">
      <c r="A69" s="6" t="inlineStr">
        <is>
          <r>
            <t xml:space="preserve">4.15</t>
          </r>
        </is>
      </c>
      <c r="B69" s="8" t="s">
        <v>77</v>
      </c>
      <c r="C69" s="10" t="s">
        <v>23</v>
      </c>
      <c r="D69" s="10">
        <v>2.0</v>
      </c>
      <c r="E69" s="11">
        <v>30.0</v>
      </c>
      <c r="F69" s="11">
        <f>ROUND(D69*E69,2)</f>
        <v>60</v>
      </c>
    </row>
    <row r="70" spans="1:6">
      <c r="A70" s="5" t="inlineStr">
        <is>
          <r>
            <t xml:space="preserve">10</t>
          </r>
        </is>
      </c>
      <c r="B70" s="9" t="s">
        <v>30</v>
      </c>
      <c r="C70" s="10"/>
      <c r="D70" s="10"/>
      <c r="E70" s="10"/>
      <c r="F70" s="10"/>
    </row>
    <row r="71" spans="1:6">
      <c r="A71" s="6" t="inlineStr">
        <is>
          <r>
            <t xml:space="preserve">10.12</t>
          </r>
        </is>
      </c>
      <c r="B71" s="8" t="s">
        <v>87</v>
      </c>
      <c r="C71" s="10" t="s">
        <v>23</v>
      </c>
      <c r="D71" s="10">
        <v>2.0</v>
      </c>
      <c r="E71" s="11">
        <v>90.0</v>
      </c>
      <c r="F71" s="11">
        <f>ROUND(D71*E71,2)</f>
        <v>180</v>
      </c>
    </row>
    <row r="72" spans="1:6">
      <c r="D72" s="13" t="s">
        <v>88</v>
      </c>
      <c r="E72" s="10"/>
      <c r="F72" s="11">
        <f>SUM(F15:F71)</f>
        <v>13412.5</v>
      </c>
    </row>
    <row r="73" spans="1:6">
      <c r="D73" s="13" t="s">
        <v>89</v>
      </c>
      <c r="E73" s="10"/>
      <c r="F73" s="11">
        <f>F72*0.21</f>
        <v>2816.625</v>
      </c>
    </row>
    <row r="74" spans="1:6">
      <c r="D74" s="14" t="s">
        <v>90</v>
      </c>
      <c r="E74" s="10"/>
      <c r="F74" s="15">
        <f>F72+F73</f>
        <v>16229.125</v>
      </c>
    </row>
    <row r="76" spans="1:6">
      <c r="A76" t="s">
        <v>91</v>
      </c>
      <c r="B76" s="16"/>
    </row>
    <row r="77" spans="1:6">
      <c r="B77" t="s">
        <v>92</v>
      </c>
    </row>
    <row r="78" spans="1:6">
      <c r="A78" t="s">
        <v>93</v>
      </c>
    </row>
    <row r="79" spans="1:6">
      <c r="A79" t="s">
        <v>94</v>
      </c>
    </row>
    <row r="82" spans="1:6">
      <c r="A82" t="s">
        <v>95</v>
      </c>
      <c r="B82" s="16"/>
    </row>
    <row r="83" spans="1:6">
      <c r="B83" t="s">
        <v>92</v>
      </c>
    </row>
    <row r="84" spans="1:6">
      <c r="A84" t="s">
        <v>96</v>
      </c>
    </row>
    <row r="85" spans="1:6">
      <c r="A85" t="s">
        <v>94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2:F22"/>
    <mergeCell ref="B23:F23"/>
    <mergeCell ref="B25:F25"/>
    <mergeCell ref="B27:F27"/>
    <mergeCell ref="B28:F28"/>
    <mergeCell ref="B30:F30"/>
    <mergeCell ref="B32:F32"/>
    <mergeCell ref="B33:F33"/>
    <mergeCell ref="B35:F35"/>
    <mergeCell ref="B37:F37"/>
    <mergeCell ref="B38:F38"/>
    <mergeCell ref="B40:F40"/>
    <mergeCell ref="B42:F42"/>
    <mergeCell ref="B43:F43"/>
    <mergeCell ref="B45:F45"/>
    <mergeCell ref="B47:F47"/>
    <mergeCell ref="B49:F49"/>
    <mergeCell ref="B51:F51"/>
    <mergeCell ref="B52:F52"/>
    <mergeCell ref="B54:F54"/>
    <mergeCell ref="B55:F55"/>
    <mergeCell ref="B57:F57"/>
    <mergeCell ref="B59:F59"/>
    <mergeCell ref="B60:F60"/>
    <mergeCell ref="B62:F62"/>
    <mergeCell ref="B63:F63"/>
    <mergeCell ref="B65:F65"/>
    <mergeCell ref="B67:F67"/>
    <mergeCell ref="B68:F68"/>
    <mergeCell ref="B70:F70"/>
    <mergeCell ref="D72:E72"/>
    <mergeCell ref="D73:E73"/>
    <mergeCell ref="D74:E7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2024-11-19T10:13:05+02:00</dcterms:created>
  <dcterms:modified xsi:type="dcterms:W3CDTF">2024-11-19T10:13:05+02:00</dcterms:modified>
  <dc:title>Līguma akts</dc:title>
  <dc:description>Līguma akts</dc:description>
  <dc:subject>Līguma akts</dc:subject>
  <cp:keywords/>
  <cp:category/>
</cp:coreProperties>
</file>