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<sst xmlns="http://schemas.openxmlformats.org/spreadsheetml/2006/main" uniqueCount="97">
  <si>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</si>
  <si>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</si>
  <si>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</si>
  <si>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</si>
  <si>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</si>
  <si>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</si>
  <si>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</si>
  <si>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</si>
  <si>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</si>
  <si>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333/4347/2022-06</t>
  </si>
  <si>
    <t>Par 2022. gada jūnija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</si>
  <si>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</si>
  <si>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</si>
  <si>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</si>
  <si>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</si>
  <si>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</si>
  <si>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</si>
  <si>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01.06.2022.
- 01.06.2022.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</si>
  <si>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Lāčplēša ielas krustojums , pasūtījuma nr: 101770</t>
    </r>
  </si>
  <si>
    <r>
      <t xml:space="preserve">5</t>
    </r>
  </si>
  <si>
    <t xml:space="preserve">Luksoforu kontrolieru uzturēšanas un montāžas darbi		</t>
  </si>
  <si>
    <r>
      <t xml:space="preserve">5.4</t>
    </r>
  </si>
  <si>
    <t>Vadības plates drošinātāja nomaiņa</t>
  </si>
  <si>
    <t>gab.</t>
  </si>
  <si>
    <r>
      <t xml:space="preserve">11</t>
    </r>
  </si>
  <si>
    <t xml:space="preserve">Luksoforu kontrolieri un kontrolieru piederumi		</t>
  </si>
  <si>
    <r>
      <t xml:space="preserve">11.14</t>
    </r>
  </si>
  <si>
    <t>Kontroliera vadības plates drošinātājs</t>
  </si>
  <si>
    <r>
      <rPr>
        <rFont val="Calibri"/>
        <b val="true"/>
        <i val="false"/>
        <strike val="false"/>
        <color rgb="FF000000"/>
        <sz val="11"/>
        <u val="none"/>
      </rPr>
      <t xml:space="preserve">02.06.2022.
- 02.06.2022.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</si>
  <si>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gājēju pāreja , pasūtījuma nr: 101802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</si>
  <si>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06.06.2022.
- 06.06.2022.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</si>
  <si>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101824</t>
    </r>
  </si>
  <si>
    <r>
      <t xml:space="preserve">4</t>
    </r>
  </si>
  <si>
    <t xml:space="preserve">Signālgalvu uzturēšanas un montāžas darbi		</t>
  </si>
  <si>
    <r>
      <t xml:space="preserve">4.10</t>
    </r>
  </si>
  <si>
    <t>Signālgalvas aizsargjumtiņa nomaiņa uz balsta</t>
  </si>
  <si>
    <r>
      <t xml:space="preserve">10</t>
    </r>
  </si>
  <si>
    <t xml:space="preserve">Signālgalvas un signālgalvu piederumi		</t>
  </si>
  <si>
    <r>
      <t xml:space="preserve">10.18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</si>
  <si>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</si>
  <si>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13.06.2022.
- 13.06.2022.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</si>
  <si>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101852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</si>
  <si>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28.06.2022.
- 28.06.2022.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</si>
  <si>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Mātera ielas krustojums , pasūtījuma nr: 101914</t>
    </r>
  </si>
  <si>
    <r>
      <t xml:space="preserve">3</t>
    </r>
  </si>
  <si>
    <t xml:space="preserve">Luksoforu balstu uzturēšanas un montāžas darbi		</t>
  </si>
  <si>
    <r>
      <t xml:space="preserve">3.10</t>
    </r>
  </si>
  <si>
    <t>Datorizētās akustiskās gājēju izsaukuma pogas konfigurēšana,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</si>
  <si>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Mātera ielas krustojums , pasūtījuma nr: 101925</t>
    </r>
  </si>
  <si>
    <r>
      <t xml:space="preserve">4.15</t>
    </r>
  </si>
  <si>
    <t>Signāllēcas nomaiņa uz balsta</t>
  </si>
  <si>
    <r>
      <t xml:space="preserve">10.14</t>
    </r>
  </si>
  <si>
    <t xml:space="preserve">Signāllēca (200mm,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</si>
  <si>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Savienības ielas krustojums , pasūtījuma nr: 101933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</si>
  <si>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gājēju pāreja pirms rotācijas apļa , pasūtījuma nr: 101933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</si>
  <si>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30.06.2022.
- 30.06.2022.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</si>
  <si>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Mātera ielas krustojums , pasūtījuma nr: 101961</t>
    </r>
  </si>
  <si>
    <r>
      <t xml:space="preserve">10.11</t>
    </r>
  </si>
  <si>
    <t>Signāllēca (300mm,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</si>
  <si>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101764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</si>
  <si>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</si>
  <si>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</si>
  <si>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</si>
  <si>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</si>
  <si>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</si>
  <si>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101775</t>
    </r>
  </si>
  <si>
    <r>
      <t xml:space="preserve">2</t>
    </r>
  </si>
  <si>
    <t>Kabeļu montāžas darbi</t>
  </si>
  <si>
    <r>
      <t xml:space="preserve">2.11</t>
    </r>
  </si>
  <si>
    <t>Kabeļa montāža (nomaiņa) balstā</t>
  </si>
  <si>
    <t>m</t>
  </si>
  <si>
    <r>
      <t xml:space="preserve">2.14</t>
    </r>
  </si>
  <si>
    <t>Signālkabeļa 7-19x2.5 gala apdare, pieslēgšana</t>
  </si>
  <si>
    <t>kompl.</t>
  </si>
  <si>
    <r>
      <t xml:space="preserve">2.16</t>
    </r>
  </si>
  <si>
    <t>Signālkabeļa spaiļu komplekta nomaiņa balstā, konsolē, vārtos</t>
  </si>
  <si>
    <r>
      <t xml:space="preserve">3.5</t>
    </r>
  </si>
  <si>
    <t>Luksofora balsta taisnošana, remonts</t>
  </si>
  <si>
    <r>
      <t xml:space="preserve">3.6</t>
    </r>
  </si>
  <si>
    <t>Luksofora konsoles taisnošana, remonts</t>
  </si>
  <si>
    <r>
      <t xml:space="preserve">5.15</t>
    </r>
  </si>
  <si>
    <t>Luksofora objekta signālplāna izstrāde</t>
  </si>
  <si>
    <r>
      <t xml:space="preserve">8</t>
    </r>
  </si>
  <si>
    <t xml:space="preserve">Kabeļi un kabeļu piederumi		</t>
  </si>
  <si>
    <r>
      <t xml:space="preserve">8.4</t>
    </r>
  </si>
  <si>
    <t>Signālkabelis Cu 19x2.5</t>
  </si>
  <si>
    <r>
      <t xml:space="preserve">8.11</t>
    </r>
  </si>
  <si>
    <t>Signālkabeļa spaiļu komplekts (līdz 10 gab.)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</si>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</sst>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83"/>
  <sheetViews>
    <sheetView tabSelected="1" workbookViewId="0" showGridLines="true" showRowColHeaders="1">
      <selection activeCell="B80" sqref="B80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01.06.2022.
- 01.06.2022.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Lāčplēša ielas krustojums , pasūtījuma nr: 101770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5.4</t>
          </r>
        </is>
      </c>
      <c r="B17" s="8" t="s">
        <v>22</v>
      </c>
      <c r="C17" s="10" t="s">
        <v>23</v>
      </c>
      <c r="D17" s="10">
        <v>1.0</v>
      </c>
      <c r="E17" s="11">
        <v>20.0</v>
      </c>
      <c r="F17" s="11">
        <f>ROUND(D17*E17,2)</f>
        <v>20</v>
      </c>
    </row>
    <row r="18" spans="1:6">
      <c r="A18" s="5" t="inlineStr">
        <is>
          <r>
            <t xml:space="preserve">11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11.14</t>
          </r>
        </is>
      </c>
      <c r="B19" s="8" t="s">
        <v>27</v>
      </c>
      <c r="C19" s="10" t="s">
        <v>23</v>
      </c>
      <c r="D19" s="10">
        <v>1.0</v>
      </c>
      <c r="E19" s="11">
        <v>0.5</v>
      </c>
      <c r="F19" s="11">
        <f>ROUND(D19*E19,2)</f>
        <v>0.5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02.06.2022.
- 02.06.2022.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gājēju pāreja , pasūtījuma nr: 101802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5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5.4</t>
          </r>
        </is>
      </c>
      <c r="B22" s="8" t="s">
        <v>22</v>
      </c>
      <c r="C22" s="10" t="s">
        <v>23</v>
      </c>
      <c r="D22" s="10">
        <v>1.0</v>
      </c>
      <c r="E22" s="11">
        <v>20.0</v>
      </c>
      <c r="F22" s="11">
        <f>ROUND(D22*E22,2)</f>
        <v>20</v>
      </c>
    </row>
    <row r="23" spans="1:6">
      <c r="A23" s="5" t="inlineStr">
        <is>
          <r>
            <t xml:space="preserve">11</t>
          </r>
        </is>
      </c>
      <c r="B23" s="9" t="s">
        <v>25</v>
      </c>
      <c r="C23" s="10"/>
      <c r="D23" s="10"/>
      <c r="E23" s="10"/>
      <c r="F23" s="10"/>
    </row>
    <row r="24" spans="1:6">
      <c r="A24" s="6" t="inlineStr">
        <is>
          <r>
            <t xml:space="preserve">11.14</t>
          </r>
        </is>
      </c>
      <c r="B24" s="8" t="s">
        <v>27</v>
      </c>
      <c r="C24" s="10" t="s">
        <v>23</v>
      </c>
      <c r="D24" s="10">
        <v>1.0</v>
      </c>
      <c r="E24" s="11">
        <v>0.5</v>
      </c>
      <c r="F24" s="11">
        <f>ROUND(D24*E24,2)</f>
        <v>0.5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06.06.2022.
- 06.06.2022.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101824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4</t>
          </r>
        </is>
      </c>
      <c r="B26" s="9" t="s">
        <v>33</v>
      </c>
      <c r="C26" s="10"/>
      <c r="D26" s="10"/>
      <c r="E26" s="10"/>
      <c r="F26" s="10"/>
    </row>
    <row r="27" spans="1:6">
      <c r="A27" s="6" t="inlineStr">
        <is>
          <r>
            <t xml:space="preserve">4.10</t>
          </r>
        </is>
      </c>
      <c r="B27" s="8" t="s">
        <v>35</v>
      </c>
      <c r="C27" s="10" t="s">
        <v>23</v>
      </c>
      <c r="D27" s="10">
        <v>1.0</v>
      </c>
      <c r="E27" s="11">
        <v>25.0</v>
      </c>
      <c r="F27" s="11">
        <f>ROUND(D27*E27,2)</f>
        <v>25</v>
      </c>
    </row>
    <row r="28" spans="1:6">
      <c r="A28" s="5" t="inlineStr">
        <is>
          <r>
            <t xml:space="preserve">10</t>
          </r>
        </is>
      </c>
      <c r="B28" s="9" t="s">
        <v>37</v>
      </c>
      <c r="C28" s="10"/>
      <c r="D28" s="10"/>
      <c r="E28" s="10"/>
      <c r="F28" s="10"/>
    </row>
    <row r="29" spans="1:6">
      <c r="A29" s="6" t="inlineStr">
        <is>
          <r>
            <t xml:space="preserve">10.18</t>
          </r>
        </is>
      </c>
      <c r="B29" s="8" t="s">
        <v>39</v>
      </c>
      <c r="C29" s="10" t="s">
        <v>23</v>
      </c>
      <c r="D29" s="10">
        <v>1.0</v>
      </c>
      <c r="E29" s="11">
        <v>15.0</v>
      </c>
      <c r="F29" s="11">
        <f>ROUND(D29*E29,2)</f>
        <v>15</v>
      </c>
    </row>
    <row r="30" spans="1:6" customHeight="1" ht="27.75">
      <c r="A3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13.06.2022.
- 13.06.2022.</t>
          </r>
        </is>
      </c>
      <c r="B3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101852</t>
          </r>
        </is>
      </c>
      <c r="C30" s="10"/>
      <c r="D30" s="10"/>
      <c r="E30" s="10"/>
      <c r="F30" s="10"/>
    </row>
    <row r="31" spans="1:6">
      <c r="A31" s="5" t="inlineStr">
        <is>
          <r>
            <t xml:space="preserve">4</t>
          </r>
        </is>
      </c>
      <c r="B31" s="9" t="s">
        <v>33</v>
      </c>
      <c r="C31" s="10"/>
      <c r="D31" s="10"/>
      <c r="E31" s="10"/>
      <c r="F31" s="10"/>
    </row>
    <row r="32" spans="1:6">
      <c r="A32" s="6" t="inlineStr">
        <is>
          <r>
            <t xml:space="preserve">4.10</t>
          </r>
        </is>
      </c>
      <c r="B32" s="8" t="s">
        <v>35</v>
      </c>
      <c r="C32" s="10" t="s">
        <v>23</v>
      </c>
      <c r="D32" s="10">
        <v>1.0</v>
      </c>
      <c r="E32" s="11">
        <v>25.0</v>
      </c>
      <c r="F32" s="11">
        <f>ROUND(D32*E32,2)</f>
        <v>25</v>
      </c>
    </row>
    <row r="33" spans="1:6">
      <c r="A33" s="5" t="inlineStr">
        <is>
          <r>
            <t xml:space="preserve">10</t>
          </r>
        </is>
      </c>
      <c r="B33" s="9" t="s">
        <v>37</v>
      </c>
      <c r="C33" s="10"/>
      <c r="D33" s="10"/>
      <c r="E33" s="10"/>
      <c r="F33" s="10"/>
    </row>
    <row r="34" spans="1:6">
      <c r="A34" s="6" t="inlineStr">
        <is>
          <r>
            <t xml:space="preserve">10.18</t>
          </r>
        </is>
      </c>
      <c r="B34" s="8" t="s">
        <v>39</v>
      </c>
      <c r="C34" s="10" t="s">
        <v>23</v>
      </c>
      <c r="D34" s="10">
        <v>1.0</v>
      </c>
      <c r="E34" s="11">
        <v>15.0</v>
      </c>
      <c r="F34" s="11">
        <f>ROUND(D34*E34,2)</f>
        <v>15</v>
      </c>
    </row>
    <row r="35" spans="1:6" customHeight="1" ht="27.75">
      <c r="A3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28.06.2022.
- 28.06.2022.</t>
          </r>
        </is>
      </c>
      <c r="B3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Mātera ielas krustojums , pasūtījuma nr: 101914</t>
          </r>
        </is>
      </c>
      <c r="C35" s="10"/>
      <c r="D35" s="10"/>
      <c r="E35" s="10"/>
      <c r="F35" s="10"/>
    </row>
    <row r="36" spans="1:6">
      <c r="A36" s="5" t="inlineStr">
        <is>
          <r>
            <t xml:space="preserve">3</t>
          </r>
        </is>
      </c>
      <c r="B36" s="9" t="s">
        <v>45</v>
      </c>
      <c r="C36" s="10"/>
      <c r="D36" s="10"/>
      <c r="E36" s="10"/>
      <c r="F36" s="10"/>
    </row>
    <row r="37" spans="1:6">
      <c r="A37" s="6" t="inlineStr">
        <is>
          <r>
            <t xml:space="preserve">3.10</t>
          </r>
        </is>
      </c>
      <c r="B37" s="8" t="s">
        <v>47</v>
      </c>
      <c r="C37" s="10" t="s">
        <v>23</v>
      </c>
      <c r="D37" s="10">
        <v>1.0</v>
      </c>
      <c r="E37" s="11">
        <v>40.0</v>
      </c>
      <c r="F37" s="11">
        <f>ROUND(D37*E37,2)</f>
        <v>40</v>
      </c>
    </row>
    <row r="38" spans="1:6" customHeight="1" ht="27.75">
      <c r="A3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28.06.2022.
- 28.06.2022.</t>
          </r>
        </is>
      </c>
      <c r="B3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Mātera ielas krustojums , pasūtījuma nr: 101925</t>
          </r>
        </is>
      </c>
      <c r="C38" s="10"/>
      <c r="D38" s="10"/>
      <c r="E38" s="10"/>
      <c r="F38" s="10"/>
    </row>
    <row r="39" spans="1:6">
      <c r="A39" s="5" t="inlineStr">
        <is>
          <r>
            <t xml:space="preserve">4</t>
          </r>
        </is>
      </c>
      <c r="B39" s="9" t="s">
        <v>33</v>
      </c>
      <c r="C39" s="10"/>
      <c r="D39" s="10"/>
      <c r="E39" s="10"/>
      <c r="F39" s="10"/>
    </row>
    <row r="40" spans="1:6">
      <c r="A40" s="6" t="inlineStr">
        <is>
          <r>
            <t xml:space="preserve">4.15</t>
          </r>
        </is>
      </c>
      <c r="B40" s="8" t="s">
        <v>50</v>
      </c>
      <c r="C40" s="10" t="s">
        <v>23</v>
      </c>
      <c r="D40" s="10">
        <v>1.0</v>
      </c>
      <c r="E40" s="11">
        <v>30.0</v>
      </c>
      <c r="F40" s="11">
        <f>ROUND(D40*E40,2)</f>
        <v>30</v>
      </c>
    </row>
    <row r="41" spans="1:6">
      <c r="A41" s="5" t="inlineStr">
        <is>
          <r>
            <t xml:space="preserve">10</t>
          </r>
        </is>
      </c>
      <c r="B41" s="9" t="s">
        <v>37</v>
      </c>
      <c r="C41" s="10"/>
      <c r="D41" s="10"/>
      <c r="E41" s="10"/>
      <c r="F41" s="10"/>
    </row>
    <row r="42" spans="1:6">
      <c r="A42" s="6" t="inlineStr">
        <is>
          <r>
            <t xml:space="preserve">10.14</t>
          </r>
        </is>
      </c>
      <c r="B42" s="8" t="s">
        <v>52</v>
      </c>
      <c r="C42" s="10" t="s">
        <v>23</v>
      </c>
      <c r="D42" s="10">
        <v>1.0</v>
      </c>
      <c r="E42" s="11">
        <v>90.0</v>
      </c>
      <c r="F42" s="11">
        <f>ROUND(D42*E42,2)</f>
        <v>90</v>
      </c>
    </row>
    <row r="43" spans="1:6" customHeight="1" ht="27.75">
      <c r="A4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28.06.2022.
- 28.06.2022.</t>
          </r>
        </is>
      </c>
      <c r="B4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Savienības ielas krustojums , pasūtījuma nr: 101933</t>
          </r>
        </is>
      </c>
      <c r="C43" s="10"/>
      <c r="D43" s="10"/>
      <c r="E43" s="10"/>
      <c r="F43" s="10"/>
    </row>
    <row r="44" spans="1:6">
      <c r="A44" s="5" t="inlineStr">
        <is>
          <r>
            <t xml:space="preserve">3</t>
          </r>
        </is>
      </c>
      <c r="B44" s="9" t="s">
        <v>45</v>
      </c>
      <c r="C44" s="10"/>
      <c r="D44" s="10"/>
      <c r="E44" s="10"/>
      <c r="F44" s="10"/>
    </row>
    <row r="45" spans="1:6">
      <c r="A45" s="6" t="inlineStr">
        <is>
          <r>
            <t xml:space="preserve">3.10</t>
          </r>
        </is>
      </c>
      <c r="B45" s="8" t="s">
        <v>47</v>
      </c>
      <c r="C45" s="10" t="s">
        <v>23</v>
      </c>
      <c r="D45" s="10">
        <v>1.0</v>
      </c>
      <c r="E45" s="11">
        <v>40.0</v>
      </c>
      <c r="F45" s="11">
        <f>ROUND(D45*E45,2)</f>
        <v>40</v>
      </c>
    </row>
    <row r="46" spans="1:6" customHeight="1" ht="27.75">
      <c r="A4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28.06.2022.
- 28.06.2022.</t>
          </r>
        </is>
      </c>
      <c r="B4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gājēju pāreja pirms rotācijas apļa , pasūtījuma nr: 101933</t>
          </r>
        </is>
      </c>
      <c r="C46" s="10"/>
      <c r="D46" s="10"/>
      <c r="E46" s="10"/>
      <c r="F46" s="10"/>
    </row>
    <row r="47" spans="1:6">
      <c r="A47" s="5" t="inlineStr">
        <is>
          <r>
            <t xml:space="preserve">3</t>
          </r>
        </is>
      </c>
      <c r="B47" s="9" t="s">
        <v>45</v>
      </c>
      <c r="C47" s="10"/>
      <c r="D47" s="10"/>
      <c r="E47" s="10"/>
      <c r="F47" s="10"/>
    </row>
    <row r="48" spans="1:6">
      <c r="A48" s="6" t="inlineStr">
        <is>
          <r>
            <t xml:space="preserve">3.10</t>
          </r>
        </is>
      </c>
      <c r="B48" s="8" t="s">
        <v>47</v>
      </c>
      <c r="C48" s="10" t="s">
        <v>23</v>
      </c>
      <c r="D48" s="10">
        <v>1.0</v>
      </c>
      <c r="E48" s="11">
        <v>40.0</v>
      </c>
      <c r="F48" s="11">
        <f>ROUND(D48*E48,2)</f>
        <v>40</v>
      </c>
    </row>
    <row r="49" spans="1:6" customHeight="1" ht="27.75">
      <c r="A4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30.06.2022.
- 30.06.2022.</t>
          </r>
        </is>
      </c>
      <c r="B4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Mātera ielas krustojums , pasūtījuma nr: 101961</t>
          </r>
        </is>
      </c>
      <c r="C49" s="10"/>
      <c r="D49" s="10"/>
      <c r="E49" s="10"/>
      <c r="F49" s="10"/>
    </row>
    <row r="50" spans="1:6">
      <c r="A50" s="5" t="inlineStr">
        <is>
          <r>
            <t xml:space="preserve">4</t>
          </r>
        </is>
      </c>
      <c r="B50" s="9" t="s">
        <v>33</v>
      </c>
      <c r="C50" s="10"/>
      <c r="D50" s="10"/>
      <c r="E50" s="10"/>
      <c r="F50" s="10"/>
    </row>
    <row r="51" spans="1:6">
      <c r="A51" s="6" t="inlineStr">
        <is>
          <r>
            <t xml:space="preserve">4.15</t>
          </r>
        </is>
      </c>
      <c r="B51" s="8" t="s">
        <v>50</v>
      </c>
      <c r="C51" s="10" t="s">
        <v>23</v>
      </c>
      <c r="D51" s="10">
        <v>1.0</v>
      </c>
      <c r="E51" s="11">
        <v>30.0</v>
      </c>
      <c r="F51" s="11">
        <f>ROUND(D51*E51,2)</f>
        <v>30</v>
      </c>
    </row>
    <row r="52" spans="1:6">
      <c r="A52" s="5" t="inlineStr">
        <is>
          <r>
            <t xml:space="preserve">10</t>
          </r>
        </is>
      </c>
      <c r="B52" s="9" t="s">
        <v>37</v>
      </c>
      <c r="C52" s="10"/>
      <c r="D52" s="10"/>
      <c r="E52" s="10"/>
      <c r="F52" s="10"/>
    </row>
    <row r="53" spans="1:6">
      <c r="A53" s="6" t="inlineStr">
        <is>
          <r>
            <t xml:space="preserve">10.11</t>
          </r>
        </is>
      </c>
      <c r="B53" s="8" t="s">
        <v>58</v>
      </c>
      <c r="C53" s="10" t="s">
        <v>23</v>
      </c>
      <c r="D53" s="10">
        <v>1.0</v>
      </c>
      <c r="E53" s="11">
        <v>90.0</v>
      </c>
      <c r="F53" s="11">
        <f>ROUND(D53*E53,2)</f>
        <v>90</v>
      </c>
    </row>
    <row r="54" spans="1:6" customHeight="1" ht="372">
      <c r="A5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30.06.2022.
- 30.06.2022.</t>
          </r>
        </is>
      </c>
      <c r="B5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101764</t>
          </r>
        </is>
      </c>
      <c r="C54" s="10"/>
      <c r="D54" s="10"/>
      <c r="E54" s="10"/>
      <c r="F54" s="10"/>
    </row>
    <row r="55" spans="1:6">
      <c r="A55" s="5" t="inlineStr">
        <is>
          <r>
            <t xml:space="preserve">6</t>
          </r>
        </is>
      </c>
      <c r="B55" s="9" t="s">
        <v>61</v>
      </c>
      <c r="C55" s="10"/>
      <c r="D55" s="10"/>
      <c r="E55" s="10"/>
      <c r="F55" s="10"/>
    </row>
    <row r="56" spans="1:6">
      <c r="A56" s="6" t="inlineStr">
        <is>
          <r>
            <t xml:space="preserve">6.1</t>
          </r>
        </is>
      </c>
      <c r="B56" s="8" t="s">
        <v>63</v>
      </c>
      <c r="C56" s="10" t="s">
        <v>64</v>
      </c>
      <c r="D56" s="10">
        <v>1.0</v>
      </c>
      <c r="E56" s="11">
        <v>12000.0</v>
      </c>
      <c r="F56" s="11">
        <f>ROUND(D56*E56,2)</f>
        <v>12000</v>
      </c>
    </row>
    <row r="57" spans="1:6" customHeight="1" ht="27.75">
      <c r="A5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30.06.2022.
- 30.06.2022.</t>
          </r>
        </is>
      </c>
      <c r="B5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101775</t>
          </r>
        </is>
      </c>
      <c r="C57" s="10"/>
      <c r="D57" s="10"/>
      <c r="E57" s="10"/>
      <c r="F57" s="10"/>
    </row>
    <row r="58" spans="1:6">
      <c r="A58" s="5" t="inlineStr">
        <is>
          <r>
            <t xml:space="preserve">2</t>
          </r>
        </is>
      </c>
      <c r="B58" s="9" t="s">
        <v>67</v>
      </c>
      <c r="C58" s="10"/>
      <c r="D58" s="10"/>
      <c r="E58" s="10"/>
      <c r="F58" s="10"/>
    </row>
    <row r="59" spans="1:6">
      <c r="A59" s="6" t="inlineStr">
        <is>
          <r>
            <t xml:space="preserve">2.11</t>
          </r>
        </is>
      </c>
      <c r="B59" s="8" t="s">
        <v>69</v>
      </c>
      <c r="C59" s="10" t="s">
        <v>70</v>
      </c>
      <c r="D59" s="10">
        <v>90.0</v>
      </c>
      <c r="E59" s="11">
        <v>1.6</v>
      </c>
      <c r="F59" s="11">
        <f>ROUND(D59*E59,2)</f>
        <v>144</v>
      </c>
    </row>
    <row r="60" spans="1:6">
      <c r="A60" s="6" t="inlineStr">
        <is>
          <r>
            <t xml:space="preserve">2.14</t>
          </r>
        </is>
      </c>
      <c r="B60" s="8" t="s">
        <v>72</v>
      </c>
      <c r="C60" s="10" t="s">
        <v>73</v>
      </c>
      <c r="D60" s="10">
        <v>3.0</v>
      </c>
      <c r="E60" s="11">
        <v>18.0</v>
      </c>
      <c r="F60" s="11">
        <f>ROUND(D60*E60,2)</f>
        <v>54</v>
      </c>
    </row>
    <row r="61" spans="1:6">
      <c r="A61" s="6" t="inlineStr">
        <is>
          <r>
            <t xml:space="preserve">2.16</t>
          </r>
        </is>
      </c>
      <c r="B61" s="8" t="s">
        <v>75</v>
      </c>
      <c r="C61" s="10" t="s">
        <v>73</v>
      </c>
      <c r="D61" s="10">
        <v>3.0</v>
      </c>
      <c r="E61" s="11">
        <v>25.0</v>
      </c>
      <c r="F61" s="11">
        <f>ROUND(D61*E61,2)</f>
        <v>75</v>
      </c>
    </row>
    <row r="62" spans="1:6">
      <c r="A62" s="5" t="inlineStr">
        <is>
          <r>
            <t xml:space="preserve">3</t>
          </r>
        </is>
      </c>
      <c r="B62" s="9" t="s">
        <v>45</v>
      </c>
      <c r="C62" s="10"/>
      <c r="D62" s="10"/>
      <c r="E62" s="10"/>
      <c r="F62" s="10"/>
    </row>
    <row r="63" spans="1:6">
      <c r="A63" s="6" t="inlineStr">
        <is>
          <r>
            <t xml:space="preserve">3.5</t>
          </r>
        </is>
      </c>
      <c r="B63" s="8" t="s">
        <v>77</v>
      </c>
      <c r="C63" s="10" t="s">
        <v>23</v>
      </c>
      <c r="D63" s="10">
        <v>1.0</v>
      </c>
      <c r="E63" s="11">
        <v>30.0</v>
      </c>
      <c r="F63" s="11">
        <f>ROUND(D63*E63,2)</f>
        <v>30</v>
      </c>
    </row>
    <row r="64" spans="1:6">
      <c r="A64" s="6" t="inlineStr">
        <is>
          <r>
            <t xml:space="preserve">3.6</t>
          </r>
        </is>
      </c>
      <c r="B64" s="8" t="s">
        <v>79</v>
      </c>
      <c r="C64" s="10" t="s">
        <v>23</v>
      </c>
      <c r="D64" s="10">
        <v>3.0</v>
      </c>
      <c r="E64" s="11">
        <v>50.0</v>
      </c>
      <c r="F64" s="11">
        <f>ROUND(D64*E64,2)</f>
        <v>150</v>
      </c>
    </row>
    <row r="65" spans="1:6">
      <c r="A65" s="5" t="inlineStr">
        <is>
          <r>
            <t xml:space="preserve">5</t>
          </r>
        </is>
      </c>
      <c r="B65" s="9" t="s">
        <v>20</v>
      </c>
      <c r="C65" s="10"/>
      <c r="D65" s="10"/>
      <c r="E65" s="10"/>
      <c r="F65" s="10"/>
    </row>
    <row r="66" spans="1:6">
      <c r="A66" s="6" t="inlineStr">
        <is>
          <r>
            <t xml:space="preserve">5.15</t>
          </r>
        </is>
      </c>
      <c r="B66" s="8" t="s">
        <v>81</v>
      </c>
      <c r="C66" s="10" t="s">
        <v>23</v>
      </c>
      <c r="D66" s="10">
        <v>2.0</v>
      </c>
      <c r="E66" s="11">
        <v>300.0</v>
      </c>
      <c r="F66" s="11">
        <f>ROUND(D66*E66,2)</f>
        <v>600</v>
      </c>
    </row>
    <row r="67" spans="1:6">
      <c r="A67" s="5" t="inlineStr">
        <is>
          <r>
            <t xml:space="preserve">8</t>
          </r>
        </is>
      </c>
      <c r="B67" s="9" t="s">
        <v>83</v>
      </c>
      <c r="C67" s="10"/>
      <c r="D67" s="10"/>
      <c r="E67" s="10"/>
      <c r="F67" s="10"/>
    </row>
    <row r="68" spans="1:6">
      <c r="A68" s="6" t="inlineStr">
        <is>
          <r>
            <t xml:space="preserve">8.4</t>
          </r>
        </is>
      </c>
      <c r="B68" s="8" t="s">
        <v>85</v>
      </c>
      <c r="C68" s="10" t="s">
        <v>70</v>
      </c>
      <c r="D68" s="10">
        <v>90.0</v>
      </c>
      <c r="E68" s="11">
        <v>3.0</v>
      </c>
      <c r="F68" s="11">
        <f>ROUND(D68*E68,2)</f>
        <v>270</v>
      </c>
    </row>
    <row r="69" spans="1:6">
      <c r="A69" s="6" t="inlineStr">
        <is>
          <r>
            <t xml:space="preserve">8.11</t>
          </r>
        </is>
      </c>
      <c r="B69" s="8" t="s">
        <v>87</v>
      </c>
      <c r="C69" s="10" t="s">
        <v>73</v>
      </c>
      <c r="D69" s="10">
        <v>3.0</v>
      </c>
      <c r="E69" s="11">
        <v>3.5</v>
      </c>
      <c r="F69" s="11">
        <f>ROUND(D69*E69,2)</f>
        <v>10.5</v>
      </c>
    </row>
    <row r="70" spans="1:6">
      <c r="D70" s="13" t="s">
        <v>88</v>
      </c>
      <c r="E70" s="10"/>
      <c r="F70" s="11">
        <f>SUM(F15:F69)</f>
        <v>13814.5</v>
      </c>
    </row>
    <row r="71" spans="1:6">
      <c r="D71" s="13" t="s">
        <v>89</v>
      </c>
      <c r="E71" s="10"/>
      <c r="F71" s="11">
        <f>F70*0.21</f>
        <v>2901.045</v>
      </c>
    </row>
    <row r="72" spans="1:6">
      <c r="D72" s="14" t="s">
        <v>90</v>
      </c>
      <c r="E72" s="10"/>
      <c r="F72" s="15">
        <f>F70+F71</f>
        <v>16715.545</v>
      </c>
    </row>
    <row r="74" spans="1:6">
      <c r="A74" t="s">
        <v>91</v>
      </c>
      <c r="B74" s="16"/>
    </row>
    <row r="75" spans="1:6">
      <c r="B75" t="s">
        <v>92</v>
      </c>
    </row>
    <row r="76" spans="1:6">
      <c r="A76" t="s">
        <v>93</v>
      </c>
    </row>
    <row r="77" spans="1:6">
      <c r="A77" t="s">
        <v>94</v>
      </c>
    </row>
    <row r="80" spans="1:6">
      <c r="A80" t="s">
        <v>95</v>
      </c>
      <c r="B80" s="16"/>
    </row>
    <row r="81" spans="1:6">
      <c r="B81" t="s">
        <v>92</v>
      </c>
    </row>
    <row r="82" spans="1:6">
      <c r="A82" t="s">
        <v>96</v>
      </c>
    </row>
    <row r="83" spans="1:6">
      <c r="A83" t="s">
        <v>94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6:F26"/>
    <mergeCell ref="B28:F28"/>
    <mergeCell ref="B30:F30"/>
    <mergeCell ref="B31:F31"/>
    <mergeCell ref="B33:F33"/>
    <mergeCell ref="B35:F35"/>
    <mergeCell ref="B36:F36"/>
    <mergeCell ref="B38:F38"/>
    <mergeCell ref="B39:F39"/>
    <mergeCell ref="B41:F41"/>
    <mergeCell ref="B43:F43"/>
    <mergeCell ref="B44:F44"/>
    <mergeCell ref="B46:F46"/>
    <mergeCell ref="B47:F47"/>
    <mergeCell ref="B49:F49"/>
    <mergeCell ref="B50:F50"/>
    <mergeCell ref="B52:F52"/>
    <mergeCell ref="B54:F54"/>
    <mergeCell ref="B55:F55"/>
    <mergeCell ref="B57:F57"/>
    <mergeCell ref="B58:F58"/>
    <mergeCell ref="B62:F62"/>
    <mergeCell ref="B65:F65"/>
    <mergeCell ref="B67:F67"/>
    <mergeCell ref="D70:E70"/>
    <mergeCell ref="D71:E71"/>
    <mergeCell ref="D72:E72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2024-11-19T09:39:50+02:00</dcterms:created>
  <dcterms:modified xsi:type="dcterms:W3CDTF">2024-11-19T09:39:50+02:00</dcterms:modified>
  <dc:title>Līguma akts</dc:title>
  <dc:description>Līguma akts</dc:description>
  <dc:subject>Līguma akts</dc:subject>
  <cp:keywords/>
  <cp:category/>
</cp:coreProperties>
</file>