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>
    <definedName name="_xlnm.Print_Titles" localSheetId="0">'Worksheet'!$14:$14</definedName>
    <definedName name="_xlnm.Print_Area" localSheetId="0">'Worksheet'!$A:$F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<sst xmlns="http://schemas.openxmlformats.org/spreadsheetml/2006/main" uniqueCount="75">
  <si>
    <r>
      <t xml:space="preserve">Pasūtītājs: </t>
    </r>
    <r>
      <rPr>
        <rFont val="Calibri"/>
        <b val="true"/>
        <i val="false"/>
        <strike val="false"/>
        <color rgb="FF000000"/>
        <sz val="11"/>
        <u val="none"/>
      </rPr>
      <t xml:space="preserve">JVPI Pilsētsaimniecība</t>
    </r>
  </si>
  <si>
    <t>ACF 5.1.31</t>
  </si>
  <si>
    <t>Vien. reģ. Nr. 90001282486</t>
  </si>
  <si>
    <t>Pulkv.O.Kalpaka 16a, Jelgava</t>
  </si>
  <si>
    <r>
      <t xml:space="preserve">Izpildītājs: </t>
    </r>
    <r>
      <rPr>
        <rFont val="Calibri"/>
        <b val="true"/>
        <i val="false"/>
        <strike val="false"/>
        <color rgb="FF000000"/>
        <sz val="11"/>
        <u val="none"/>
      </rPr>
      <t xml:space="preserve">Mītavas Elektra SIA</t>
    </r>
  </si>
  <si>
    <t>Vien. reģ. Nr. 43603009810</t>
  </si>
  <si>
    <t>Jelgava, Vaļņu iela 8, LV-3001</t>
  </si>
  <si>
    <r>
      <t xml:space="preserve">Līguma Nr. </t>
    </r>
    <r>
      <rPr>
        <rFont val="Calibri"/>
        <b val="true"/>
        <i val="false"/>
        <strike val="false"/>
        <color rgb="FF000000"/>
        <sz val="11"/>
        <u val="none"/>
      </rPr>
      <t xml:space="preserve">PIL/2-4/19/70</t>
    </r>
  </si>
  <si>
    <r>
      <t xml:space="preserve">Jelgavas pilsētas luksoforu objektu uzturēšana</t>
    </r>
  </si>
  <si>
    <t xml:space="preserve"> Akts Nr. 333/4347/2022-07</t>
  </si>
  <si>
    <t>Par 2022. gada jūlija mēnesī izpildītajiem darbiem</t>
  </si>
  <si>
    <r>
      <rPr>
        <rFont val="Calibri"/>
        <b val="false"/>
        <i val="true"/>
        <strike val="false"/>
        <color rgb="FF000000"/>
        <sz val="11"/>
        <u val="none"/>
      </rPr>
      <t xml:space="preserve">Datums / Kods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</si>
  <si>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Pakalpojuma veids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</si>
  <si>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Mēr-
vienība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</si>
  <si>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Daudzums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</si>
  <si>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Vienības
cena EUR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</si>
  <si>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Kopā EUR
(bez PVN)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</si>
  <si>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01.07.2022.
- 01.07.2022.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</si>
  <si>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Meiju ceļa - Satiksmes ielas krustojums , pasūtījuma nr: 101967</t>
    </r>
  </si>
  <si>
    <r>
      <t xml:space="preserve">4</t>
    </r>
  </si>
  <si>
    <t xml:space="preserve">Signālgalvu uzturēšanas un montāžas darbi		</t>
  </si>
  <si>
    <r>
      <t xml:space="preserve">4.15</t>
    </r>
  </si>
  <si>
    <t>Signāllēcas nomaiņa uz balsta</t>
  </si>
  <si>
    <t>gab.</t>
  </si>
  <si>
    <r>
      <t xml:space="preserve">10</t>
    </r>
  </si>
  <si>
    <t xml:space="preserve">Signālgalvas un signālgalvu piederumi		</t>
  </si>
  <si>
    <r>
      <t xml:space="preserve">10.12</t>
    </r>
  </si>
  <si>
    <t>Signāllēca (200mm, LED 230V) Dynniq Peek Elite TLED</t>
  </si>
  <si>
    <r>
      <rPr>
        <rFont val="Calibri"/>
        <b val="true"/>
        <i val="false"/>
        <strike val="false"/>
        <color rgb="FF000000"/>
        <sz val="11"/>
        <u val="none"/>
      </rPr>
      <t xml:space="preserve">04.07.2022.
- 04.07.2022.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</si>
  <si>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Raiņa ielas - Mātera ielas krustojums , pasūtījuma nr: 101983</t>
    </r>
  </si>
  <si>
    <r>
      <t xml:space="preserve">10.14</t>
    </r>
  </si>
  <si>
    <t xml:space="preserve">Signāllēca (200mm, LED 42V) Dynniq Peek Elite TLED </t>
  </si>
  <si>
    <r>
      <rPr>
        <rFont val="Calibri"/>
        <b val="true"/>
        <i val="false"/>
        <strike val="false"/>
        <color rgb="FF000000"/>
        <sz val="11"/>
        <u val="none"/>
      </rPr>
      <t xml:space="preserve">12.07.2022.
- 12.07.2022.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</si>
  <si>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Raiņa ielas - Katoļu ielas krustojums , pasūtījuma nr: 102048</t>
    </r>
  </si>
  <si>
    <r>
      <t xml:space="preserve">4.17</t>
    </r>
  </si>
  <si>
    <t>Luksofora gājēju laika atskaites konfigurēšana</t>
  </si>
  <si>
    <r>
      <rPr>
        <rFont val="Calibri"/>
        <b val="true"/>
        <i val="false"/>
        <strike val="false"/>
        <color rgb="FF000000"/>
        <sz val="11"/>
        <u val="none"/>
      </rPr>
      <t xml:space="preserve">13.07.2022.
- 13.07.2022.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</si>
  <si>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Rūpniecības ielas - Mātera ielas krustojums , pasūtījuma nr: 102046</t>
    </r>
  </si>
  <si>
    <r>
      <t xml:space="preserve">3</t>
    </r>
  </si>
  <si>
    <t xml:space="preserve">Luksoforu balstu uzturēšanas un montāžas darbi		</t>
  </si>
  <si>
    <r>
      <t xml:space="preserve">3.5</t>
    </r>
  </si>
  <si>
    <t>Luksofora balsta taisnošana, remonts</t>
  </si>
  <si>
    <r>
      <rPr>
        <rFont val="Calibri"/>
        <b val="true"/>
        <i val="false"/>
        <strike val="false"/>
        <color rgb="FF000000"/>
        <sz val="11"/>
        <u val="none"/>
      </rPr>
      <t xml:space="preserve">Visi luksoforu objekti (Atmodas ielas gājēju pāreja, Brīvības bulvāra - Garozas ielas krustojums, Brīvības bulvāra - Lāčplēša ielas krustojums, Dobeles ielas - Pulkveža Brieža ielas krustojums, Dobeles ielas - Uzvaras ielas krustojums, Dobeles šosejas - 4.līnijas krustojums, Dobeles šosejas - 5.līnijas krustojums, Dobeles šosejas - Atmodas ielas krustojums, Dobeles šosejas - Māras ielas krustojums, Dobeles šosejas - Satiksmes ielas krustojums, Krišjāņa Barona ielas - Uzvaras ielas krustojums, Lielās ielas - Akadēmijas ielas krustojums, Lielās ielas - Dambja ielas krustojums, Lielās ielas - Jāņa Čakstes bulvāra krustojums, Lielās ielas - Katoļu ielas krustojums, Lielās ielas - Mātera ielas krustojums, Lielās ielas - Pasta ielas krustojums, Lielās ielas - Pētera ielas krustojums, Lielās ielas - Pulkveža Oskara Kalpaka ielas krustojums, Lielās ielas gājēju pāreja, Lietuvas šosejas - Miera ielas krustojums, Lietuvas šosejas - Savienības ielas krustojums, Mātera ielas - Svētes ielas krustojums, Mātera ielas - Zirgu ielas krustojums, Meiju ceļa - Satiksmes ielas krustojums, Pasta ielas - Dobeles ielas - Blaumaņa ielas krustojums, Pasta ielas - Driksas ielas krustojums, Pasta ielas - Sudrabu Edžus ielas krustojums, Pasta ielas - Zirgu ielas - Sporta ielas krustojums, Pasta ielas gājēju pāreja pie Krišjāņa Barona ielas, Pasta ielas gājēju pāreja pirms rotācijas apļa, Raiņa ielas - Akadēmijas ielas krustojums, Raiņa ielas - Katoļu ielas krustojums, Raiņa ielas - Mātera ielas krustojums, Raiņa ielas - Pasta ielas krustojums, Raiņa ielas - Pulkveža Oskara Kalpaka ielas krustojums, Raiņa ielas - Sarmas ielas - Tērvetes ielas krustojums, Rīgas ielas - Brīvības bulvāra krustojums, Rīgas ielas - Institūta ielas krustojums, Rīgas ielas - Izstādes ielas krustojums, Rīgas ielas - Kalnciema ceļa krustojums, Rīgas ielas - Loka maģistrāles krustojums, Rīgas ielas - Pērnavas ielas - Pumpura ielas krustojums, Rīgas ielas - Strazdu ielas krustojums, Rīgas ielas - „Keramika” krustojums, Rūpniecības ielas - Dambja ielas krustojums, Rūpniecības ielas - Filozofu ielas krustojums, Rūpniecības ielas - Mātera ielas krustojums, Rūpniecības ielas - Pulkveža Oskara Kalpaka ielas krustojums, Rūpniecības ielas - Tērvetes ielas krustojums, Rūpniecības ielas gājēju pāreja, Zemgales prospekta – Jāņa ielas krustojuma gājēju pāreja, Zemgales prospekta – Sporta ielas krustojums (53 objekti)) , pasūtījuma nr: 102058</t>
    </r>
  </si>
  <si>
    <r>
      <t xml:space="preserve">7</t>
    </r>
  </si>
  <si>
    <t xml:space="preserve">Avārijas darbi		</t>
  </si>
  <si>
    <r>
      <t xml:space="preserve">7.4</t>
    </r>
  </si>
  <si>
    <t>Luksofora objekta palaišana, izslēgšana vai pārslēgšana mirgojošā dzeltenajā režīmā.</t>
  </si>
  <si>
    <r>
      <rPr>
        <rFont val="Calibri"/>
        <b val="true"/>
        <i val="false"/>
        <strike val="false"/>
        <color rgb="FF000000"/>
        <sz val="11"/>
        <u val="none"/>
      </rPr>
      <t xml:space="preserve">14.07.2022.
- 14.07.2022.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</si>
  <si>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Raiņa ielas - Pasta ielas krustojums , pasūtījuma nr: 102077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</si>
  <si>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19.07.2022.
- 19.07.2022.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</si>
  <si>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Lielās ielas - Akadēmijas ielas krustojums , pasūtījuma nr: 102085</t>
    </r>
  </si>
  <si>
    <r>
      <t xml:space="preserve">4.10</t>
    </r>
  </si>
  <si>
    <t>Signālgalvas aizsargjumtiņa nomaiņa uz balsta</t>
  </si>
  <si>
    <r>
      <t xml:space="preserve">10.18</t>
    </r>
  </si>
  <si>
    <t>Signālgalvas aizsargjumtiņš</t>
  </si>
  <si>
    <r>
      <rPr>
        <rFont val="Calibri"/>
        <b val="true"/>
        <i val="false"/>
        <strike val="false"/>
        <color rgb="FF000000"/>
        <sz val="11"/>
        <u val="none"/>
      </rPr>
      <t xml:space="preserve">31.07.2022.
- 31.07.2022.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</si>
  <si>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Dobeles šosejas - 5.līnijas krustojums , pasūtījuma nr: 102179</t>
    </r>
  </si>
  <si>
    <r>
      <t xml:space="preserve">3.10</t>
    </r>
  </si>
  <si>
    <t>Datorizētās akustiskās gājēju izsaukuma pogas konfigurēšana, remonts</t>
  </si>
  <si>
    <r>
      <rPr>
        <rFont val="Calibri"/>
        <b val="true"/>
        <i val="false"/>
        <strike val="false"/>
        <color rgb="FF000000"/>
        <sz val="11"/>
        <u val="none"/>
      </rPr>
      <t xml:space="preserve">01.07.2022.
- 31.07.2022.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</si>
  <si>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Visi luksoforu objekti (Atmodas ielas gājēju pāreja, Brīvības bulvāra - Garozas ielas krustojums, Brīvības bulvāra - Lāčplēša ielas krustojums, Dobeles ielas - Pulkveža Brieža ielas krustojums, Dobeles ielas - Uzvaras ielas krustojums, Dobeles šosejas - 4.līnijas krustojums, Dobeles šosejas - 5.līnijas krustojums, Dobeles šosejas - Atmodas ielas krustojums, Dobeles šosejas - Māras ielas krustojums, Dobeles šosejas - Satiksmes ielas krustojums, Krišjāņa Barona ielas - Uzvaras ielas krustojums, Lielās ielas - Akadēmijas ielas krustojums, Lielās ielas - Dambja ielas krustojums, Lielās ielas - Jāņa Čakstes bulvāra krustojums, Lielās ielas - Katoļu ielas krustojums, Lielās ielas - Mātera ielas krustojums, Lielās ielas - Pasta ielas krustojums, Lielās ielas - Pētera ielas krustojums, Lielās ielas - Pulkveža Oskara Kalpaka ielas krustojums, Lielās ielas gājēju pāreja, Lietuvas šosejas - Miera ielas krustojums, Lietuvas šosejas - Savienības ielas krustojums, Mātera ielas - Svētes ielas krustojums, Mātera ielas - Zirgu ielas krustojums, Meiju ceļa - Satiksmes ielas krustojums, Pasta ielas - Dobeles ielas - Blaumaņa ielas krustojums, Pasta ielas - Driksas ielas krustojums, Pasta ielas - Sudrabu Edžus ielas krustojums, Pasta ielas - Zirgu ielas - Sporta ielas krustojums, Pasta ielas gājēju pāreja pie Krišjāņa Barona ielas, Pasta ielas gājēju pāreja pirms rotācijas apļa, Raiņa ielas - Akadēmijas ielas krustojums, Raiņa ielas - Katoļu ielas krustojums, Raiņa ielas - Mātera ielas krustojums, Raiņa ielas - Pasta ielas krustojums, Raiņa ielas - Pulkveža Oskara Kalpaka ielas krustojums, Raiņa ielas - Sarmas ielas - Tērvetes ielas krustojums, Rīgas ielas - Brīvības bulvāra krustojums, Rīgas ielas - Institūta ielas krustojums, Rīgas ielas - Izstādes ielas krustojums, Rīgas ielas - Kalnciema ceļa krustojums, Rīgas ielas - Loka maģistrāles krustojums, Rīgas ielas - Pērnavas ielas - Pumpura ielas krustojums, Rīgas ielas - Strazdu ielas krustojums, Rīgas ielas - „Keramika” krustojums, Rūpniecības ielas - Dambja ielas krustojums, Rūpniecības ielas - Filozofu ielas krustojums, Rūpniecības ielas - Mātera ielas krustojums, Rūpniecības ielas - Pulkveža Oskara Kalpaka ielas krustojums, Rūpniecības ielas - Tērvetes ielas krustojums, Rūpniecības ielas gājēju pāreja, Zemgales prospekta – Jāņa ielas krustojuma gājēju pāreja, Zemgales prospekta – Sporta ielas krustojums (53 objekti)) , pasūtījuma nr: 101966</t>
    </r>
  </si>
  <si>
    <r>
      <t xml:space="preserve">6</t>
    </r>
  </si>
  <si>
    <t xml:space="preserve">Luksoforu objektu tehniskā apkope 		</t>
  </si>
  <si>
    <r>
      <t xml:space="preserve">6.1</t>
    </r>
  </si>
  <si>
    <t>Tehniskā apkope visiem (53) luksoforu objektiem</t>
  </si>
  <si>
    <t>mēnesis</t>
  </si>
  <si>
    <t>Kopā (bez PVN) EUR</t>
  </si>
  <si>
    <t>PVN 21% EUR</t>
  </si>
  <si>
    <t>Kopā ar PVN EUR</t>
  </si>
  <si>
    <t>Nodeva:</t>
  </si>
  <si>
    <t>paraksts</t>
  </si>
  <si>
    <t>Mītavas Elektra SIA</t>
  </si>
  <si>
    <t>Datums:</t>
  </si>
  <si>
    <t>Pieņēma:</t>
  </si>
  <si>
    <t>Kārlis Krūkliņš Satiksmes organizācijas inženieris</t>
  </si>
</sst>
</file>

<file path=xl/styles.xml><?xml version="1.0" encoding="utf-8"?>
<styleSheet xmlns="http://schemas.openxmlformats.org/spreadsheetml/2006/main" xml:space="preserve">
  <numFmts count="0"/>
  <fonts count="4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5"/>
      <color rgb="FF000000"/>
      <name val="Calibri"/>
    </font>
    <font>
      <b val="0"/>
      <i val="1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B3B3B3"/>
        <bgColor rgb="FF000000"/>
      </patternFill>
    </fill>
  </fills>
  <borders count="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bottom style="thin">
        <color rgb="FF000000"/>
      </bottom>
    </border>
  </borders>
  <cellStyleXfs count="1">
    <xf numFmtId="0" fontId="0" fillId="0" borderId="0"/>
  </cellStyleXfs>
  <cellXfs count="1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right" vertical="bottom" textRotation="0" wrapText="false" shrinkToFit="false"/>
    </xf>
    <xf xfId="0" fontId="1" numFmtId="0" fillId="0" borderId="0" applyFont="1" applyNumberFormat="0" applyFill="0" applyBorder="0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fals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2" numFmtId="49" fillId="0" borderId="1" applyFont="1" applyNumberFormat="1" applyFill="0" applyBorder="1" applyAlignment="1">
      <alignment horizontal="center" vertical="bottom" textRotation="0" wrapText="false" shrinkToFit="false"/>
    </xf>
    <xf xfId="0" fontId="0" numFmtId="49" fillId="0" borderId="1" applyFont="0" applyNumberFormat="1" applyFill="0" applyBorder="1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general" vertical="bottom" textRotation="0" wrapText="true" shrinkToFit="false"/>
    </xf>
    <xf xfId="0" fontId="2" numFmtId="0" fillId="0" borderId="1" applyFont="1" applyNumberFormat="0" applyFill="0" applyBorder="1" applyAlignment="1">
      <alignment horizontal="general" vertical="bottom" textRotation="0" wrapText="tru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2" fillId="0" borderId="1" applyFont="0" applyNumberFormat="1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true" shrinkToFit="false"/>
    </xf>
    <xf xfId="0" fontId="0" numFmtId="0" fillId="0" borderId="1" applyFont="0" applyNumberFormat="0" applyFill="0" applyBorder="1" applyAlignment="1">
      <alignment horizontal="right" vertical="bottom" textRotation="0" wrapText="false" shrinkToFit="false"/>
    </xf>
    <xf xfId="0" fontId="3" numFmtId="0" fillId="0" borderId="1" applyFont="1" applyNumberFormat="0" applyFill="0" applyBorder="1" applyAlignment="1">
      <alignment horizontal="right" vertical="bottom" textRotation="0" wrapText="false" shrinkToFit="false"/>
    </xf>
    <xf xfId="0" fontId="3" numFmtId="2" fillId="0" borderId="1" applyFont="1" applyNumberFormat="1" applyFill="0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  <pageSetUpPr fitToPage="1"/>
  </sheetPr>
  <dimension ref="A1:F61"/>
  <sheetViews>
    <sheetView tabSelected="1" workbookViewId="0" showGridLines="true" showRowColHeaders="1">
      <selection activeCell="B58" sqref="B58"/>
    </sheetView>
  </sheetViews>
  <sheetFormatPr defaultRowHeight="14.4" outlineLevelRow="0" outlineLevelCol="0"/>
  <cols>
    <col min="1" max="1" width="15" customWidth="true" style="0"/>
    <col min="2" max="2" width="50" customWidth="true" style="0"/>
    <col min="3" max="3" width="10" customWidth="true" style="0"/>
    <col min="4" max="4" width="10" customWidth="true" style="0"/>
    <col min="5" max="5" width="10" customWidth="true" style="0"/>
    <col min="6" max="6" width="10" customWidth="true" style="0"/>
  </cols>
  <sheetData>
    <row r="1" spans="1:6">
      <c r="A1" t="inlineStr">
        <is>
          <r>
            <t xml:space="preserve">Pasūtītājs: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JVPI Pilsētsaimniecība</t>
          </r>
        </is>
      </c>
      <c r="F1" s="1" t="s">
        <v>1</v>
      </c>
    </row>
    <row r="2" spans="1:6">
      <c r="A2" t="s">
        <v>2</v>
      </c>
    </row>
    <row r="3" spans="1:6">
      <c r="A3" t="s">
        <v>3</v>
      </c>
    </row>
    <row r="5" spans="1:6">
      <c r="A5" t="inlineStr">
        <is>
          <r>
            <t xml:space="preserve">Izpildītājs: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Mītavas Elektra SIA</t>
          </r>
        </is>
      </c>
    </row>
    <row r="6" spans="1:6">
      <c r="A6" t="s">
        <v>5</v>
      </c>
    </row>
    <row r="7" spans="1:6">
      <c r="A7" t="s">
        <v>6</v>
      </c>
    </row>
    <row r="8" spans="1:6">
      <c r="A8" t="inlineStr">
        <is>
          <r>
            <t xml:space="preserve">Līguma Nr.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PIL/2-4/19/70</t>
          </r>
        </is>
      </c>
    </row>
    <row r="9" spans="1:6">
      <c r="A9" t="inlineStr">
        <is>
          <r>
            <t xml:space="preserve">Jelgavas pilsētas luksoforu objektu uzturēšana</t>
          </r>
        </is>
      </c>
    </row>
    <row r="11" spans="1:6">
      <c r="A11" s="2" t="s">
        <v>9</v>
      </c>
    </row>
    <row r="13" spans="1:6">
      <c r="A13" t="s">
        <v>10</v>
      </c>
    </row>
    <row r="14" spans="1:6">
      <c r="A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Datums / Kods</t>
          </r>
        </is>
      </c>
      <c r="B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Pakalpojuma veids</t>
          </r>
        </is>
      </c>
      <c r="C14" s="7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Mēr-
vienība</t>
          </r>
        </is>
      </c>
      <c r="D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Daudzums</t>
          </r>
        </is>
      </c>
      <c r="E14" s="7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Vienības
cena EUR</t>
          </r>
        </is>
      </c>
      <c r="F14" s="1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Kopā EUR
(bez PVN)</t>
          </r>
        </is>
      </c>
    </row>
    <row r="15" spans="1:6" customHeight="1" ht="27.75">
      <c r="A15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01.07.2022.
- 01.07.2022.</t>
          </r>
        </is>
      </c>
      <c r="B15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Meiju ceļa - Satiksmes ielas krustojums , pasūtījuma nr: 101967</t>
          </r>
        </is>
      </c>
      <c r="C15" s="10"/>
      <c r="D15" s="10"/>
      <c r="E15" s="10"/>
      <c r="F15" s="10"/>
    </row>
    <row r="16" spans="1:6">
      <c r="A16" s="5" t="inlineStr">
        <is>
          <r>
            <t xml:space="preserve">4</t>
          </r>
        </is>
      </c>
      <c r="B16" s="9" t="s">
        <v>20</v>
      </c>
      <c r="C16" s="10"/>
      <c r="D16" s="10"/>
      <c r="E16" s="10"/>
      <c r="F16" s="10"/>
    </row>
    <row r="17" spans="1:6">
      <c r="A17" s="6" t="inlineStr">
        <is>
          <r>
            <t xml:space="preserve">4.15</t>
          </r>
        </is>
      </c>
      <c r="B17" s="8" t="s">
        <v>22</v>
      </c>
      <c r="C17" s="10" t="s">
        <v>23</v>
      </c>
      <c r="D17" s="10">
        <v>1.0</v>
      </c>
      <c r="E17" s="11">
        <v>30.0</v>
      </c>
      <c r="F17" s="11">
        <f>ROUND(D17*E17,2)</f>
        <v>30</v>
      </c>
    </row>
    <row r="18" spans="1:6">
      <c r="A18" s="5" t="inlineStr">
        <is>
          <r>
            <t xml:space="preserve">10</t>
          </r>
        </is>
      </c>
      <c r="B18" s="9" t="s">
        <v>25</v>
      </c>
      <c r="C18" s="10"/>
      <c r="D18" s="10"/>
      <c r="E18" s="10"/>
      <c r="F18" s="10"/>
    </row>
    <row r="19" spans="1:6">
      <c r="A19" s="6" t="inlineStr">
        <is>
          <r>
            <t xml:space="preserve">10.12</t>
          </r>
        </is>
      </c>
      <c r="B19" s="8" t="s">
        <v>27</v>
      </c>
      <c r="C19" s="10" t="s">
        <v>23</v>
      </c>
      <c r="D19" s="10">
        <v>1.0</v>
      </c>
      <c r="E19" s="11">
        <v>90.0</v>
      </c>
      <c r="F19" s="11">
        <f>ROUND(D19*E19,2)</f>
        <v>90</v>
      </c>
    </row>
    <row r="20" spans="1:6" customHeight="1" ht="27.75">
      <c r="A20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04.07.2022.
- 04.07.2022.</t>
          </r>
        </is>
      </c>
      <c r="B20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Raiņa ielas - Mātera ielas krustojums , pasūtījuma nr: 101983</t>
          </r>
        </is>
      </c>
      <c r="C20" s="10"/>
      <c r="D20" s="10"/>
      <c r="E20" s="10"/>
      <c r="F20" s="10"/>
    </row>
    <row r="21" spans="1:6">
      <c r="A21" s="5" t="inlineStr">
        <is>
          <r>
            <t xml:space="preserve">4</t>
          </r>
        </is>
      </c>
      <c r="B21" s="9" t="s">
        <v>20</v>
      </c>
      <c r="C21" s="10"/>
      <c r="D21" s="10"/>
      <c r="E21" s="10"/>
      <c r="F21" s="10"/>
    </row>
    <row r="22" spans="1:6">
      <c r="A22" s="6" t="inlineStr">
        <is>
          <r>
            <t xml:space="preserve">4.15</t>
          </r>
        </is>
      </c>
      <c r="B22" s="8" t="s">
        <v>22</v>
      </c>
      <c r="C22" s="10" t="s">
        <v>23</v>
      </c>
      <c r="D22" s="10">
        <v>1.0</v>
      </c>
      <c r="E22" s="11">
        <v>30.0</v>
      </c>
      <c r="F22" s="11">
        <f>ROUND(D22*E22,2)</f>
        <v>30</v>
      </c>
    </row>
    <row r="23" spans="1:6">
      <c r="A23" s="5" t="inlineStr">
        <is>
          <r>
            <t xml:space="preserve">10</t>
          </r>
        </is>
      </c>
      <c r="B23" s="9" t="s">
        <v>25</v>
      </c>
      <c r="C23" s="10"/>
      <c r="D23" s="10"/>
      <c r="E23" s="10"/>
      <c r="F23" s="10"/>
    </row>
    <row r="24" spans="1:6">
      <c r="A24" s="6" t="inlineStr">
        <is>
          <r>
            <t xml:space="preserve">10.14</t>
          </r>
        </is>
      </c>
      <c r="B24" s="8" t="s">
        <v>31</v>
      </c>
      <c r="C24" s="10" t="s">
        <v>23</v>
      </c>
      <c r="D24" s="10">
        <v>1.0</v>
      </c>
      <c r="E24" s="11">
        <v>90.0</v>
      </c>
      <c r="F24" s="11">
        <f>ROUND(D24*E24,2)</f>
        <v>90</v>
      </c>
    </row>
    <row r="25" spans="1:6" customHeight="1" ht="27.75">
      <c r="A25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12.07.2022.
- 12.07.2022.</t>
          </r>
        </is>
      </c>
      <c r="B25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Raiņa ielas - Katoļu ielas krustojums , pasūtījuma nr: 102048</t>
          </r>
        </is>
      </c>
      <c r="C25" s="10"/>
      <c r="D25" s="10"/>
      <c r="E25" s="10"/>
      <c r="F25" s="10"/>
    </row>
    <row r="26" spans="1:6">
      <c r="A26" s="5" t="inlineStr">
        <is>
          <r>
            <t xml:space="preserve">4</t>
          </r>
        </is>
      </c>
      <c r="B26" s="9" t="s">
        <v>20</v>
      </c>
      <c r="C26" s="10"/>
      <c r="D26" s="10"/>
      <c r="E26" s="10"/>
      <c r="F26" s="10"/>
    </row>
    <row r="27" spans="1:6">
      <c r="A27" s="6" t="inlineStr">
        <is>
          <r>
            <t xml:space="preserve">4.17</t>
          </r>
        </is>
      </c>
      <c r="B27" s="8" t="s">
        <v>35</v>
      </c>
      <c r="C27" s="10" t="s">
        <v>23</v>
      </c>
      <c r="D27" s="10">
        <v>1.0</v>
      </c>
      <c r="E27" s="11">
        <v>5.0</v>
      </c>
      <c r="F27" s="11">
        <f>ROUND(D27*E27,2)</f>
        <v>5</v>
      </c>
    </row>
    <row r="28" spans="1:6" customHeight="1" ht="27.75">
      <c r="A28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13.07.2022.
- 13.07.2022.</t>
          </r>
        </is>
      </c>
      <c r="B28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Rūpniecības ielas - Mātera ielas krustojums , pasūtījuma nr: 102046</t>
          </r>
        </is>
      </c>
      <c r="C28" s="10"/>
      <c r="D28" s="10"/>
      <c r="E28" s="10"/>
      <c r="F28" s="10"/>
    </row>
    <row r="29" spans="1:6">
      <c r="A29" s="5" t="inlineStr">
        <is>
          <r>
            <t xml:space="preserve">3</t>
          </r>
        </is>
      </c>
      <c r="B29" s="9" t="s">
        <v>39</v>
      </c>
      <c r="C29" s="10"/>
      <c r="D29" s="10"/>
      <c r="E29" s="10"/>
      <c r="F29" s="10"/>
    </row>
    <row r="30" spans="1:6">
      <c r="A30" s="6" t="inlineStr">
        <is>
          <r>
            <t xml:space="preserve">3.5</t>
          </r>
        </is>
      </c>
      <c r="B30" s="8" t="s">
        <v>41</v>
      </c>
      <c r="C30" s="10" t="s">
        <v>23</v>
      </c>
      <c r="D30" s="10">
        <v>1.0</v>
      </c>
      <c r="E30" s="11">
        <v>30.0</v>
      </c>
      <c r="F30" s="11">
        <f>ROUND(D30*E30,2)</f>
        <v>30</v>
      </c>
    </row>
    <row r="31" spans="1:6" customHeight="1" ht="372">
      <c r="A31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13.07.2022.
- 13.07.2022.</t>
          </r>
        </is>
      </c>
      <c r="B31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Visi luksoforu objekti (Atmodas ielas gājēju pāreja, Brīvības bulvāra - Garozas ielas krustojums, Brīvības bulvāra - Lāčplēša ielas krustojums, Dobeles ielas - Pulkveža Brieža ielas krustojums, Dobeles ielas - Uzvaras ielas krustojums, Dobeles šosejas - 4.līnijas krustojums, Dobeles šosejas - 5.līnijas krustojums, Dobeles šosejas - Atmodas ielas krustojums, Dobeles šosejas - Māras ielas krustojums, Dobeles šosejas - Satiksmes ielas krustojums, Krišjāņa Barona ielas - Uzvaras ielas krustojums, Lielās ielas - Akadēmijas ielas krustojums, Lielās ielas - Dambja ielas krustojums, Lielās ielas - Jāņa Čakstes bulvāra krustojums, Lielās ielas - Katoļu ielas krustojums, Lielās ielas - Mātera ielas krustojums, Lielās ielas - Pasta ielas krustojums, Lielās ielas - Pētera ielas krustojums, Lielās ielas - Pulkveža Oskara Kalpaka ielas krustojums, Lielās ielas gājēju pāreja, Lietuvas šosejas - Miera ielas krustojums, Lietuvas šosejas - Savienības ielas krustojums, Mātera ielas - Svētes ielas krustojums, Mātera ielas - Zirgu ielas krustojums, Meiju ceļa - Satiksmes ielas krustojums, Pasta ielas - Dobeles ielas - Blaumaņa ielas krustojums, Pasta ielas - Driksas ielas krustojums, Pasta ielas - Sudrabu Edžus ielas krustojums, Pasta ielas - Zirgu ielas - Sporta ielas krustojums, Pasta ielas gājēju pāreja pie Krišjāņa Barona ielas, Pasta ielas gājēju pāreja pirms rotācijas apļa, Raiņa ielas - Akadēmijas ielas krustojums, Raiņa ielas - Katoļu ielas krustojums, Raiņa ielas - Mātera ielas krustojums, Raiņa ielas - Pasta ielas krustojums, Raiņa ielas - Pulkveža Oskara Kalpaka ielas krustojums, Raiņa ielas - Sarmas ielas - Tērvetes ielas krustojums, Rīgas ielas - Brīvības bulvāra krustojums, Rīgas ielas - Institūta ielas krustojums, Rīgas ielas - Izstādes ielas krustojums, Rīgas ielas - Kalnciema ceļa krustojums, Rīgas ielas - Loka maģistrāles krustojums, Rīgas ielas - Pērnavas ielas - Pumpura ielas krustojums, Rīgas ielas - Strazdu ielas krustojums, Rīgas ielas - „Keramika” krustojums, Rūpniecības ielas - Dambja ielas krustojums, Rūpniecības ielas - Filozofu ielas krustojums, Rūpniecības ielas - Mātera ielas krustojums, Rūpniecības ielas - Pulkveža Oskara Kalpaka ielas krustojums, Rūpniecības ielas - Tērvetes ielas krustojums, Rūpniecības ielas gājēju pāreja, Zemgales prospekta – Jāņa ielas krustojuma gājēju pāreja, Zemgales prospekta – Sporta ielas krustojums (53 objekti)) , pasūtījuma nr: 102058</t>
          </r>
        </is>
      </c>
      <c r="C31" s="10"/>
      <c r="D31" s="10"/>
      <c r="E31" s="10"/>
      <c r="F31" s="10"/>
    </row>
    <row r="32" spans="1:6">
      <c r="A32" s="5" t="inlineStr">
        <is>
          <r>
            <t xml:space="preserve">7</t>
          </r>
        </is>
      </c>
      <c r="B32" s="9" t="s">
        <v>44</v>
      </c>
      <c r="C32" s="10"/>
      <c r="D32" s="10"/>
      <c r="E32" s="10"/>
      <c r="F32" s="10"/>
    </row>
    <row r="33" spans="1:6">
      <c r="A33" s="6" t="inlineStr">
        <is>
          <r>
            <t xml:space="preserve">7.4</t>
          </r>
        </is>
      </c>
      <c r="B33" s="8" t="s">
        <v>46</v>
      </c>
      <c r="C33" s="10" t="s">
        <v>23</v>
      </c>
      <c r="D33" s="10">
        <v>10.0</v>
      </c>
      <c r="E33" s="11">
        <v>10.0</v>
      </c>
      <c r="F33" s="11">
        <f>ROUND(D33*E33,2)</f>
        <v>100</v>
      </c>
    </row>
    <row r="34" spans="1:6" customHeight="1" ht="27.75">
      <c r="A34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14.07.2022.
- 14.07.2022.</t>
          </r>
        </is>
      </c>
      <c r="B34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Raiņa ielas - Pasta ielas krustojums , pasūtījuma nr: 102077</t>
          </r>
        </is>
      </c>
      <c r="C34" s="10"/>
      <c r="D34" s="10"/>
      <c r="E34" s="10"/>
      <c r="F34" s="10"/>
    </row>
    <row r="35" spans="1:6">
      <c r="A35" s="5" t="inlineStr">
        <is>
          <r>
            <t xml:space="preserve">7</t>
          </r>
        </is>
      </c>
      <c r="B35" s="9" t="s">
        <v>44</v>
      </c>
      <c r="C35" s="10"/>
      <c r="D35" s="10"/>
      <c r="E35" s="10"/>
      <c r="F35" s="10"/>
    </row>
    <row r="36" spans="1:6">
      <c r="A36" s="6" t="inlineStr">
        <is>
          <r>
            <t xml:space="preserve">7.4</t>
          </r>
        </is>
      </c>
      <c r="B36" s="8" t="s">
        <v>46</v>
      </c>
      <c r="C36" s="10" t="s">
        <v>23</v>
      </c>
      <c r="D36" s="10">
        <v>2.0</v>
      </c>
      <c r="E36" s="11">
        <v>10.0</v>
      </c>
      <c r="F36" s="11">
        <f>ROUND(D36*E36,2)</f>
        <v>20</v>
      </c>
    </row>
    <row r="37" spans="1:6" customHeight="1" ht="27.75">
      <c r="A37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19.07.2022.
- 19.07.2022.</t>
          </r>
        </is>
      </c>
      <c r="B37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Lielās ielas - Akadēmijas ielas krustojums , pasūtījuma nr: 102085</t>
          </r>
        </is>
      </c>
      <c r="C37" s="10"/>
      <c r="D37" s="10"/>
      <c r="E37" s="10"/>
      <c r="F37" s="10"/>
    </row>
    <row r="38" spans="1:6">
      <c r="A38" s="5" t="inlineStr">
        <is>
          <r>
            <t xml:space="preserve">4</t>
          </r>
        </is>
      </c>
      <c r="B38" s="9" t="s">
        <v>20</v>
      </c>
      <c r="C38" s="10"/>
      <c r="D38" s="10"/>
      <c r="E38" s="10"/>
      <c r="F38" s="10"/>
    </row>
    <row r="39" spans="1:6">
      <c r="A39" s="6" t="inlineStr">
        <is>
          <r>
            <t xml:space="preserve">4.10</t>
          </r>
        </is>
      </c>
      <c r="B39" s="8" t="s">
        <v>52</v>
      </c>
      <c r="C39" s="10" t="s">
        <v>23</v>
      </c>
      <c r="D39" s="10">
        <v>1.0</v>
      </c>
      <c r="E39" s="11">
        <v>25.0</v>
      </c>
      <c r="F39" s="11">
        <f>ROUND(D39*E39,2)</f>
        <v>25</v>
      </c>
    </row>
    <row r="40" spans="1:6">
      <c r="A40" s="5" t="inlineStr">
        <is>
          <r>
            <t xml:space="preserve">10</t>
          </r>
        </is>
      </c>
      <c r="B40" s="9" t="s">
        <v>25</v>
      </c>
      <c r="C40" s="10"/>
      <c r="D40" s="10"/>
      <c r="E40" s="10"/>
      <c r="F40" s="10"/>
    </row>
    <row r="41" spans="1:6">
      <c r="A41" s="6" t="inlineStr">
        <is>
          <r>
            <t xml:space="preserve">10.18</t>
          </r>
        </is>
      </c>
      <c r="B41" s="8" t="s">
        <v>54</v>
      </c>
      <c r="C41" s="10" t="s">
        <v>23</v>
      </c>
      <c r="D41" s="10">
        <v>1.0</v>
      </c>
      <c r="E41" s="11">
        <v>15.0</v>
      </c>
      <c r="F41" s="11">
        <f>ROUND(D41*E41,2)</f>
        <v>15</v>
      </c>
    </row>
    <row r="42" spans="1:6" customHeight="1" ht="27.75">
      <c r="A42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31.07.2022.
- 31.07.2022.</t>
          </r>
        </is>
      </c>
      <c r="B42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Dobeles šosejas - 5.līnijas krustojums , pasūtījuma nr: 102179</t>
          </r>
        </is>
      </c>
      <c r="C42" s="10"/>
      <c r="D42" s="10"/>
      <c r="E42" s="10"/>
      <c r="F42" s="10"/>
    </row>
    <row r="43" spans="1:6">
      <c r="A43" s="5" t="inlineStr">
        <is>
          <r>
            <t xml:space="preserve">3</t>
          </r>
        </is>
      </c>
      <c r="B43" s="9" t="s">
        <v>39</v>
      </c>
      <c r="C43" s="10"/>
      <c r="D43" s="10"/>
      <c r="E43" s="10"/>
      <c r="F43" s="10"/>
    </row>
    <row r="44" spans="1:6">
      <c r="A44" s="6" t="inlineStr">
        <is>
          <r>
            <t xml:space="preserve">3.10</t>
          </r>
        </is>
      </c>
      <c r="B44" s="8" t="s">
        <v>58</v>
      </c>
      <c r="C44" s="10" t="s">
        <v>23</v>
      </c>
      <c r="D44" s="10">
        <v>1.0</v>
      </c>
      <c r="E44" s="11">
        <v>40.0</v>
      </c>
      <c r="F44" s="11">
        <f>ROUND(D44*E44,2)</f>
        <v>40</v>
      </c>
    </row>
    <row r="45" spans="1:6" customHeight="1" ht="372">
      <c r="A45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01.07.2022.
- 31.07.2022.</t>
          </r>
        </is>
      </c>
      <c r="B45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Visi luksoforu objekti (Atmodas ielas gājēju pāreja, Brīvības bulvāra - Garozas ielas krustojums, Brīvības bulvāra - Lāčplēša ielas krustojums, Dobeles ielas - Pulkveža Brieža ielas krustojums, Dobeles ielas - Uzvaras ielas krustojums, Dobeles šosejas - 4.līnijas krustojums, Dobeles šosejas - 5.līnijas krustojums, Dobeles šosejas - Atmodas ielas krustojums, Dobeles šosejas - Māras ielas krustojums, Dobeles šosejas - Satiksmes ielas krustojums, Krišjāņa Barona ielas - Uzvaras ielas krustojums, Lielās ielas - Akadēmijas ielas krustojums, Lielās ielas - Dambja ielas krustojums, Lielās ielas - Jāņa Čakstes bulvāra krustojums, Lielās ielas - Katoļu ielas krustojums, Lielās ielas - Mātera ielas krustojums, Lielās ielas - Pasta ielas krustojums, Lielās ielas - Pētera ielas krustojums, Lielās ielas - Pulkveža Oskara Kalpaka ielas krustojums, Lielās ielas gājēju pāreja, Lietuvas šosejas - Miera ielas krustojums, Lietuvas šosejas - Savienības ielas krustojums, Mātera ielas - Svētes ielas krustojums, Mātera ielas - Zirgu ielas krustojums, Meiju ceļa - Satiksmes ielas krustojums, Pasta ielas - Dobeles ielas - Blaumaņa ielas krustojums, Pasta ielas - Driksas ielas krustojums, Pasta ielas - Sudrabu Edžus ielas krustojums, Pasta ielas - Zirgu ielas - Sporta ielas krustojums, Pasta ielas gājēju pāreja pie Krišjāņa Barona ielas, Pasta ielas gājēju pāreja pirms rotācijas apļa, Raiņa ielas - Akadēmijas ielas krustojums, Raiņa ielas - Katoļu ielas krustojums, Raiņa ielas - Mātera ielas krustojums, Raiņa ielas - Pasta ielas krustojums, Raiņa ielas - Pulkveža Oskara Kalpaka ielas krustojums, Raiņa ielas - Sarmas ielas - Tērvetes ielas krustojums, Rīgas ielas - Brīvības bulvāra krustojums, Rīgas ielas - Institūta ielas krustojums, Rīgas ielas - Izstādes ielas krustojums, Rīgas ielas - Kalnciema ceļa krustojums, Rīgas ielas - Loka maģistrāles krustojums, Rīgas ielas - Pērnavas ielas - Pumpura ielas krustojums, Rīgas ielas - Strazdu ielas krustojums, Rīgas ielas - „Keramika” krustojums, Rūpniecības ielas - Dambja ielas krustojums, Rūpniecības ielas - Filozofu ielas krustojums, Rūpniecības ielas - Mātera ielas krustojums, Rūpniecības ielas - Pulkveža Oskara Kalpaka ielas krustojums, Rūpniecības ielas - Tērvetes ielas krustojums, Rūpniecības ielas gājēju pāreja, Zemgales prospekta – Jāņa ielas krustojuma gājēju pāreja, Zemgales prospekta – Sporta ielas krustojums (53 objekti)) , pasūtījuma nr: 101966</t>
          </r>
        </is>
      </c>
      <c r="C45" s="10"/>
      <c r="D45" s="10"/>
      <c r="E45" s="10"/>
      <c r="F45" s="10"/>
    </row>
    <row r="46" spans="1:6">
      <c r="A46" s="5" t="inlineStr">
        <is>
          <r>
            <t xml:space="preserve">6</t>
          </r>
        </is>
      </c>
      <c r="B46" s="9" t="s">
        <v>62</v>
      </c>
      <c r="C46" s="10"/>
      <c r="D46" s="10"/>
      <c r="E46" s="10"/>
      <c r="F46" s="10"/>
    </row>
    <row r="47" spans="1:6">
      <c r="A47" s="6" t="inlineStr">
        <is>
          <r>
            <t xml:space="preserve">6.1</t>
          </r>
        </is>
      </c>
      <c r="B47" s="8" t="s">
        <v>64</v>
      </c>
      <c r="C47" s="10" t="s">
        <v>65</v>
      </c>
      <c r="D47" s="10">
        <v>1.0</v>
      </c>
      <c r="E47" s="11">
        <v>12000.0</v>
      </c>
      <c r="F47" s="11">
        <f>ROUND(D47*E47,2)</f>
        <v>12000</v>
      </c>
    </row>
    <row r="48" spans="1:6">
      <c r="D48" s="13" t="s">
        <v>66</v>
      </c>
      <c r="E48" s="10"/>
      <c r="F48" s="11">
        <f>SUM(F15:F47)</f>
        <v>12475</v>
      </c>
    </row>
    <row r="49" spans="1:6">
      <c r="D49" s="13" t="s">
        <v>67</v>
      </c>
      <c r="E49" s="10"/>
      <c r="F49" s="11">
        <f>F48*0.21</f>
        <v>2619.75</v>
      </c>
    </row>
    <row r="50" spans="1:6">
      <c r="D50" s="14" t="s">
        <v>68</v>
      </c>
      <c r="E50" s="10"/>
      <c r="F50" s="15">
        <f>F48+F49</f>
        <v>15094.75</v>
      </c>
    </row>
    <row r="52" spans="1:6">
      <c r="A52" t="s">
        <v>69</v>
      </c>
      <c r="B52" s="16"/>
    </row>
    <row r="53" spans="1:6">
      <c r="B53" t="s">
        <v>70</v>
      </c>
    </row>
    <row r="54" spans="1:6">
      <c r="A54" t="s">
        <v>71</v>
      </c>
    </row>
    <row r="55" spans="1:6">
      <c r="A55" t="s">
        <v>72</v>
      </c>
    </row>
    <row r="58" spans="1:6">
      <c r="A58" t="s">
        <v>73</v>
      </c>
      <c r="B58" s="16"/>
    </row>
    <row r="59" spans="1:6">
      <c r="B59" t="s">
        <v>70</v>
      </c>
    </row>
    <row r="60" spans="1:6">
      <c r="A60" t="s">
        <v>74</v>
      </c>
    </row>
    <row r="61" spans="1:6">
      <c r="A61" t="s">
        <v>72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1:F11"/>
    <mergeCell ref="B15:F15"/>
    <mergeCell ref="B16:F16"/>
    <mergeCell ref="B18:F18"/>
    <mergeCell ref="B20:F20"/>
    <mergeCell ref="B21:F21"/>
    <mergeCell ref="B23:F23"/>
    <mergeCell ref="B25:F25"/>
    <mergeCell ref="B26:F26"/>
    <mergeCell ref="B28:F28"/>
    <mergeCell ref="B29:F29"/>
    <mergeCell ref="B31:F31"/>
    <mergeCell ref="B32:F32"/>
    <mergeCell ref="B34:F34"/>
    <mergeCell ref="B35:F35"/>
    <mergeCell ref="B37:F37"/>
    <mergeCell ref="B38:F38"/>
    <mergeCell ref="B40:F40"/>
    <mergeCell ref="B42:F42"/>
    <mergeCell ref="B43:F43"/>
    <mergeCell ref="B45:F45"/>
    <mergeCell ref="B46:F46"/>
    <mergeCell ref="D48:E48"/>
    <mergeCell ref="D49:E49"/>
    <mergeCell ref="D50:E50"/>
  </mergeCells>
  <printOptions gridLines="false" gridLinesSet="true"/>
  <pageMargins left="0.7" right="0.7" top="0.75" bottom="0.75" header="0.3" footer="0.3"/>
  <pageSetup paperSize="1" orientation="default" scale="100" fitToHeight="0" fitToWidth="1" pageOrder="downThenOver"/>
  <headerFooter differentOddEven="false" differentFirst="false" scaleWithDoc="true" alignWithMargins="true">
    <oddHeader/>
    <oddFooter>Lapa &amp;P no &amp;N</oddFooter>
    <evenHeader/>
    <evenFooter>Lapa &amp;P no &amp;N</evenFooter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http://puks.jelgava.lv/</dc:creator>
  <cp:lastModifiedBy>http://puks.jelgava.lv/</cp:lastModifiedBy>
  <dcterms:created xsi:type="dcterms:W3CDTF">2024-11-19T09:38:25+02:00</dcterms:created>
  <dcterms:modified xsi:type="dcterms:W3CDTF">2024-11-19T09:38:25+02:00</dcterms:modified>
  <dc:title>Līguma akts</dc:title>
  <dc:description>Līguma akts</dc:description>
  <dc:subject>Līguma akts</dc:subject>
  <cp:keywords/>
  <cp:category/>
</cp:coreProperties>
</file>