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<sst xmlns="http://schemas.openxmlformats.org/spreadsheetml/2006/main" uniqueCount="72">
  <si>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</si>
  <si>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</si>
  <si>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</si>
  <si>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</si>
  <si>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</si>
  <si>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</si>
  <si>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</si>
  <si>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</si>
  <si>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</si>
  <si>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</si>
  <si>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</si>
  <si>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</si>
  <si>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</si>
  <si>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</si>
  <si>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</si>
  <si>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</si>
  <si>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</si>
  <si>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</si>
  <si>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2.1</t>
    </r>
  </si>
  <si>
    <t>Tranšejas rakšana un aizbēršana caurules guldīšanai 0.7m dziļumā</t>
  </si>
  <si>
    <t>m</t>
  </si>
  <si>
    <r>
      <t xml:space="preserve">2.9</t>
    </r>
  </si>
  <si>
    <t>Kabeļa ievēršana aizsargcaurulē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</si>
  <si>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</si>
  <si>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</si>
  <si>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</si>
  <si>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</si>
  <si>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</si>
  <si>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</si>
  <si>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</si>
  <si>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</si>
  <si>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</si>
  <si>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</si>
  <si>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</si>
  <si>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4.2</t>
    </r>
  </si>
  <si>
    <t>Transporta signālgalvas montāža uz konsoles (vārtiem)</t>
  </si>
  <si>
    <r>
      <t xml:space="preserve">4.8</t>
    </r>
  </si>
  <si>
    <t>Signālgalvas atstarojošā rāmīša nomaiņa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</si>
  <si>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</si>
  <si>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</si>
  <si>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</si>
  <si>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</si>
  <si>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</si>
  <si>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</si>
  <si>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</si>
  <si>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</si>
  <si>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</si>
  <si>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</si>
  <si>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</si>
  <si>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</si>
  <si>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</si>
  <si>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8.4</t>
    </r>
  </si>
  <si>
    <t>Signālkabelis Cu 19x2.5</t>
  </si>
  <si>
    <r>
      <t xml:space="preserve">8.6</t>
    </r>
  </si>
  <si>
    <t>Aizsargcaurule – ārējais diametrs 75mm 750N</t>
  </si>
  <si>
    <r>
      <t xml:space="preserve">8.7</t>
    </r>
  </si>
  <si>
    <t>Aizsargcaurule – ārējais diametrs 110mm 750N</t>
  </si>
  <si>
    <r>
      <t xml:space="preserve">8.11</t>
    </r>
  </si>
  <si>
    <t>Signālkabeļa spaiļu komplekts (līdz 10 gab.)</t>
  </si>
  <si>
    <r>
      <t xml:space="preserve">10.1</t>
    </r>
  </si>
  <si>
    <t>Transporta signālgalva (3 lēcas, 300mm, LED 230V) Dynniq Peek Elite TLED</t>
  </si>
  <si>
    <r>
      <t xml:space="preserve">10.12</t>
    </r>
  </si>
  <si>
    <t>Signāllēca (200mm, LED 230V) Dynniq Peek Elite TLED</t>
  </si>
  <si>
    <r>
      <t xml:space="preserve">10.15</t>
    </r>
  </si>
  <si>
    <t>Signālgalvas stiprinājuma kronšteins</t>
  </si>
  <si>
    <r>
      <t xml:space="preserve">10.16</t>
    </r>
  </si>
  <si>
    <t>Signālgalvas atstarojošais rāmītis</t>
  </si>
  <si>
    <r>
      <t xml:space="preserve">10.19</t>
    </r>
  </si>
  <si>
    <t>Spuldze līdz 75W, 230V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</si>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</sst>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2"/>
  <sheetViews>
    <sheetView tabSelected="1" workbookViewId="0" showGridLines="true" showRowColHeaders="1">
      <selection activeCell="F42" sqref="F4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1.6</t>
          </r>
        </is>
      </c>
      <c r="B15" s="4" t="s">
        <v>16</v>
      </c>
      <c r="C15" s="5" t="s">
        <v>17</v>
      </c>
      <c r="D15" s="5">
        <v>2.0</v>
      </c>
      <c r="E15" s="6">
        <v>30.0</v>
      </c>
      <c r="F15" s="6">
        <f>ROUND(D15*E15,2)</f>
        <v>60</v>
      </c>
    </row>
    <row r="16" spans="1:6">
      <c r="A16" s="2" t="inlineStr">
        <is>
          <r>
            <t xml:space="preserve">2.1</t>
          </r>
        </is>
      </c>
      <c r="B16" s="4" t="s">
        <v>19</v>
      </c>
      <c r="C16" s="5" t="s">
        <v>20</v>
      </c>
      <c r="D16" s="5">
        <v>3.0</v>
      </c>
      <c r="E16" s="6">
        <v>6.0</v>
      </c>
      <c r="F16" s="6">
        <f>ROUND(D16*E16,2)</f>
        <v>18</v>
      </c>
    </row>
    <row r="17" spans="1:6">
      <c r="A17" s="2" t="inlineStr">
        <is>
          <r>
            <t xml:space="preserve">2.9</t>
          </r>
        </is>
      </c>
      <c r="B17" s="4" t="s">
        <v>22</v>
      </c>
      <c r="C17" s="5" t="s">
        <v>20</v>
      </c>
      <c r="D17" s="5">
        <v>20.0</v>
      </c>
      <c r="E17" s="6">
        <v>1.6</v>
      </c>
      <c r="F17" s="6">
        <f>ROUND(D17*E17,2)</f>
        <v>32</v>
      </c>
    </row>
    <row r="18" spans="1:6">
      <c r="A18" s="2" t="inlineStr">
        <is>
          <r>
            <t xml:space="preserve">2.14</t>
          </r>
        </is>
      </c>
      <c r="B18" s="4" t="s">
        <v>24</v>
      </c>
      <c r="C18" s="5" t="s">
        <v>25</v>
      </c>
      <c r="D18" s="5">
        <v>4.0</v>
      </c>
      <c r="E18" s="6">
        <v>18.0</v>
      </c>
      <c r="F18" s="6">
        <f>ROUND(D18*E18,2)</f>
        <v>72</v>
      </c>
    </row>
    <row r="19" spans="1:6">
      <c r="A19" s="2" t="inlineStr">
        <is>
          <r>
            <t xml:space="preserve">2.16</t>
          </r>
        </is>
      </c>
      <c r="B19" s="4" t="s">
        <v>27</v>
      </c>
      <c r="C19" s="5" t="s">
        <v>25</v>
      </c>
      <c r="D19" s="5">
        <v>2.0</v>
      </c>
      <c r="E19" s="6">
        <v>25.0</v>
      </c>
      <c r="F19" s="6">
        <f>ROUND(D19*E19,2)</f>
        <v>50</v>
      </c>
    </row>
    <row r="20" spans="1:6">
      <c r="A20" s="2" t="inlineStr">
        <is>
          <r>
            <t xml:space="preserve">3.5</t>
          </r>
        </is>
      </c>
      <c r="B20" s="4" t="s">
        <v>29</v>
      </c>
      <c r="C20" s="5" t="s">
        <v>17</v>
      </c>
      <c r="D20" s="5">
        <v>2.0</v>
      </c>
      <c r="E20" s="6">
        <v>30.0</v>
      </c>
      <c r="F20" s="6">
        <f>ROUND(D20*E20,2)</f>
        <v>60</v>
      </c>
    </row>
    <row r="21" spans="1:6">
      <c r="A21" s="2" t="inlineStr">
        <is>
          <r>
            <t xml:space="preserve">3.6</t>
          </r>
        </is>
      </c>
      <c r="B21" s="4" t="s">
        <v>31</v>
      </c>
      <c r="C21" s="5" t="s">
        <v>17</v>
      </c>
      <c r="D21" s="5">
        <v>6.0</v>
      </c>
      <c r="E21" s="6">
        <v>50.0</v>
      </c>
      <c r="F21" s="6">
        <f>ROUND(D21*E21,2)</f>
        <v>300</v>
      </c>
    </row>
    <row r="22" spans="1:6">
      <c r="A22" s="2" t="inlineStr">
        <is>
          <r>
            <t xml:space="preserve">3.10</t>
          </r>
        </is>
      </c>
      <c r="B22" s="4" t="s">
        <v>33</v>
      </c>
      <c r="C22" s="5" t="s">
        <v>17</v>
      </c>
      <c r="D22" s="5">
        <v>2.0</v>
      </c>
      <c r="E22" s="6">
        <v>40.0</v>
      </c>
      <c r="F22" s="6">
        <f>ROUND(D22*E22,2)</f>
        <v>80</v>
      </c>
    </row>
    <row r="23" spans="1:6">
      <c r="A23" s="2" t="inlineStr">
        <is>
          <r>
            <t xml:space="preserve">4.2</t>
          </r>
        </is>
      </c>
      <c r="B23" s="4" t="s">
        <v>35</v>
      </c>
      <c r="C23" s="5" t="s">
        <v>25</v>
      </c>
      <c r="D23" s="5">
        <v>2.0</v>
      </c>
      <c r="E23" s="6">
        <v>30.0</v>
      </c>
      <c r="F23" s="6">
        <f>ROUND(D23*E23,2)</f>
        <v>60</v>
      </c>
    </row>
    <row r="24" spans="1:6">
      <c r="A24" s="2" t="inlineStr">
        <is>
          <r>
            <t xml:space="preserve">4.8</t>
          </r>
        </is>
      </c>
      <c r="B24" s="4" t="s">
        <v>37</v>
      </c>
      <c r="C24" s="5" t="s">
        <v>17</v>
      </c>
      <c r="D24" s="5">
        <v>2.0</v>
      </c>
      <c r="E24" s="6">
        <v>10.0</v>
      </c>
      <c r="F24" s="6">
        <f>ROUND(D24*E24,2)</f>
        <v>20</v>
      </c>
    </row>
    <row r="25" spans="1:6">
      <c r="A25" s="2" t="inlineStr">
        <is>
          <r>
            <t xml:space="preserve">4.10</t>
          </r>
        </is>
      </c>
      <c r="B25" s="4" t="s">
        <v>39</v>
      </c>
      <c r="C25" s="5" t="s">
        <v>17</v>
      </c>
      <c r="D25" s="5">
        <v>2.0</v>
      </c>
      <c r="E25" s="6">
        <v>25.0</v>
      </c>
      <c r="F25" s="6">
        <f>ROUND(D25*E25,2)</f>
        <v>50</v>
      </c>
    </row>
    <row r="26" spans="1:6">
      <c r="A26" s="2" t="inlineStr">
        <is>
          <r>
            <t xml:space="preserve">4.12</t>
          </r>
        </is>
      </c>
      <c r="B26" s="4" t="s">
        <v>41</v>
      </c>
      <c r="C26" s="5" t="s">
        <v>17</v>
      </c>
      <c r="D26" s="5">
        <v>4.0</v>
      </c>
      <c r="E26" s="6">
        <v>20.0</v>
      </c>
      <c r="F26" s="6">
        <f>ROUND(D26*E26,2)</f>
        <v>80</v>
      </c>
    </row>
    <row r="27" spans="1:6">
      <c r="A27" s="2" t="inlineStr">
        <is>
          <r>
            <t xml:space="preserve">4.13</t>
          </r>
        </is>
      </c>
      <c r="B27" s="4" t="s">
        <v>43</v>
      </c>
      <c r="C27" s="5" t="s">
        <v>17</v>
      </c>
      <c r="D27" s="5">
        <v>4.0</v>
      </c>
      <c r="E27" s="6">
        <v>5.0</v>
      </c>
      <c r="F27" s="6">
        <f>ROUND(D27*E27,2)</f>
        <v>20</v>
      </c>
    </row>
    <row r="28" spans="1:6">
      <c r="A28" s="2" t="inlineStr">
        <is>
          <r>
            <t xml:space="preserve">4.15</t>
          </r>
        </is>
      </c>
      <c r="B28" s="4" t="s">
        <v>45</v>
      </c>
      <c r="C28" s="5" t="s">
        <v>17</v>
      </c>
      <c r="D28" s="5">
        <v>2.0</v>
      </c>
      <c r="E28" s="6">
        <v>30.0</v>
      </c>
      <c r="F28" s="6">
        <f>ROUND(D28*E28,2)</f>
        <v>60</v>
      </c>
    </row>
    <row r="29" spans="1:6">
      <c r="A29" s="2" t="inlineStr">
        <is>
          <r>
            <t xml:space="preserve">5.15</t>
          </r>
        </is>
      </c>
      <c r="B29" s="4" t="s">
        <v>47</v>
      </c>
      <c r="C29" s="5" t="s">
        <v>17</v>
      </c>
      <c r="D29" s="5">
        <v>2.0</v>
      </c>
      <c r="E29" s="6">
        <v>300.0</v>
      </c>
      <c r="F29" s="6">
        <f>ROUND(D29*E29,2)</f>
        <v>600</v>
      </c>
    </row>
    <row r="30" spans="1:6">
      <c r="A30" s="2" t="inlineStr">
        <is>
          <r>
            <t xml:space="preserve">6.1</t>
          </r>
        </is>
      </c>
      <c r="B30" s="4" t="s">
        <v>49</v>
      </c>
      <c r="C30" s="5" t="s">
        <v>50</v>
      </c>
      <c r="D30" s="5">
        <v>1.0</v>
      </c>
      <c r="E30" s="6">
        <v>12000.0</v>
      </c>
      <c r="F30" s="6">
        <f>ROUND(D30*E30,2)</f>
        <v>12000</v>
      </c>
    </row>
    <row r="31" spans="1:6">
      <c r="A31" s="2" t="inlineStr">
        <is>
          <r>
            <t xml:space="preserve">8.4</t>
          </r>
        </is>
      </c>
      <c r="B31" s="4" t="s">
        <v>52</v>
      </c>
      <c r="C31" s="5" t="s">
        <v>20</v>
      </c>
      <c r="D31" s="5">
        <v>26.0</v>
      </c>
      <c r="E31" s="6">
        <v>3.0</v>
      </c>
      <c r="F31" s="6">
        <f>ROUND(D31*E31,2)</f>
        <v>78</v>
      </c>
    </row>
    <row r="32" spans="1:6">
      <c r="A32" s="2" t="inlineStr">
        <is>
          <r>
            <t xml:space="preserve">8.6</t>
          </r>
        </is>
      </c>
      <c r="B32" s="4" t="s">
        <v>54</v>
      </c>
      <c r="C32" s="5" t="s">
        <v>20</v>
      </c>
      <c r="D32" s="5">
        <v>2.0</v>
      </c>
      <c r="E32" s="6">
        <v>1.2</v>
      </c>
      <c r="F32" s="6">
        <f>ROUND(D32*E32,2)</f>
        <v>2.4</v>
      </c>
    </row>
    <row r="33" spans="1:6">
      <c r="A33" s="2" t="inlineStr">
        <is>
          <r>
            <t xml:space="preserve">8.7</t>
          </r>
        </is>
      </c>
      <c r="B33" s="4" t="s">
        <v>56</v>
      </c>
      <c r="C33" s="5" t="s">
        <v>20</v>
      </c>
      <c r="D33" s="5">
        <v>1.0</v>
      </c>
      <c r="E33" s="6">
        <v>1.2</v>
      </c>
      <c r="F33" s="6">
        <f>ROUND(D33*E33,2)</f>
        <v>1.2</v>
      </c>
    </row>
    <row r="34" spans="1:6">
      <c r="A34" s="2" t="inlineStr">
        <is>
          <r>
            <t xml:space="preserve">8.11</t>
          </r>
        </is>
      </c>
      <c r="B34" s="4" t="s">
        <v>58</v>
      </c>
      <c r="C34" s="5" t="s">
        <v>25</v>
      </c>
      <c r="D34" s="5">
        <v>2.0</v>
      </c>
      <c r="E34" s="6">
        <v>3.5</v>
      </c>
      <c r="F34" s="6">
        <f>ROUND(D34*E34,2)</f>
        <v>7</v>
      </c>
    </row>
    <row r="35" spans="1:6">
      <c r="A35" s="2" t="inlineStr">
        <is>
          <r>
            <t xml:space="preserve">10.1</t>
          </r>
        </is>
      </c>
      <c r="B35" s="4" t="s">
        <v>60</v>
      </c>
      <c r="C35" s="5" t="s">
        <v>17</v>
      </c>
      <c r="D35" s="5">
        <v>2.0</v>
      </c>
      <c r="E35" s="6">
        <v>250.0</v>
      </c>
      <c r="F35" s="6">
        <f>ROUND(D35*E35,2)</f>
        <v>500</v>
      </c>
    </row>
    <row r="36" spans="1:6">
      <c r="A36" s="2" t="inlineStr">
        <is>
          <r>
            <t xml:space="preserve">10.12</t>
          </r>
        </is>
      </c>
      <c r="B36" s="4" t="s">
        <v>62</v>
      </c>
      <c r="C36" s="5" t="s">
        <v>17</v>
      </c>
      <c r="D36" s="5">
        <v>2.0</v>
      </c>
      <c r="E36" s="6">
        <v>90.0</v>
      </c>
      <c r="F36" s="6">
        <f>ROUND(D36*E36,2)</f>
        <v>180</v>
      </c>
    </row>
    <row r="37" spans="1:6">
      <c r="A37" s="2" t="inlineStr">
        <is>
          <r>
            <t xml:space="preserve">10.15</t>
          </r>
        </is>
      </c>
      <c r="B37" s="4" t="s">
        <v>64</v>
      </c>
      <c r="C37" s="5" t="s">
        <v>17</v>
      </c>
      <c r="D37" s="5">
        <v>4.0</v>
      </c>
      <c r="E37" s="6">
        <v>25.0</v>
      </c>
      <c r="F37" s="6">
        <f>ROUND(D37*E37,2)</f>
        <v>100</v>
      </c>
    </row>
    <row r="38" spans="1:6">
      <c r="A38" s="2" t="inlineStr">
        <is>
          <r>
            <t xml:space="preserve">10.16</t>
          </r>
        </is>
      </c>
      <c r="B38" s="4" t="s">
        <v>66</v>
      </c>
      <c r="C38" s="5" t="s">
        <v>17</v>
      </c>
      <c r="D38" s="5">
        <v>2.0</v>
      </c>
      <c r="E38" s="6">
        <v>100.0</v>
      </c>
      <c r="F38" s="6">
        <f>ROUND(D38*E38,2)</f>
        <v>200</v>
      </c>
    </row>
    <row r="39" spans="1:6">
      <c r="A39" s="2" t="inlineStr">
        <is>
          <r>
            <t xml:space="preserve">10.19</t>
          </r>
        </is>
      </c>
      <c r="B39" s="4" t="s">
        <v>68</v>
      </c>
      <c r="C39" s="5" t="s">
        <v>17</v>
      </c>
      <c r="D39" s="5">
        <v>4.0</v>
      </c>
      <c r="E39" s="6">
        <v>1.0</v>
      </c>
      <c r="F39" s="6">
        <f>ROUND(D39*E39,2)</f>
        <v>4</v>
      </c>
    </row>
    <row r="40" spans="1:6">
      <c r="D40" s="8" t="s">
        <v>69</v>
      </c>
      <c r="E40" s="5"/>
      <c r="F40" s="6">
        <f>SUM(F15:F39)</f>
        <v>14634.6</v>
      </c>
    </row>
    <row r="41" spans="1:6">
      <c r="D41" s="8" t="s">
        <v>70</v>
      </c>
      <c r="E41" s="5"/>
      <c r="F41" s="6">
        <f>F40*0.21</f>
        <v>3073.266</v>
      </c>
    </row>
    <row r="42" spans="1:6">
      <c r="D42" s="9" t="s">
        <v>71</v>
      </c>
      <c r="E42" s="5"/>
      <c r="F42" s="10">
        <f>F40+F41</f>
        <v>17707.866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40:E40"/>
    <mergeCell ref="D41:E41"/>
    <mergeCell ref="D42:E4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2024-11-19T10:07:31+02:00</dcterms:created>
  <dcterms:modified xsi:type="dcterms:W3CDTF">2024-11-19T10:07:31+02:00</dcterms:modified>
  <dc:title>Līguma akts</dc:title>
  <dc:description>Līguma akts</dc:description>
  <dc:subject>Līguma akts</dc:subject>
  <cp:keywords/>
  <cp:category/>
</cp:coreProperties>
</file>