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Worksheet" sheetId="1" r:id="rId4"/>
  </sheets>
  <definedNames>
    <definedName name="_xlnm.Print_Titles" localSheetId="0">'Worksheet'!$14:$14</definedName>
    <definedName name="_xlnm.Print_Area" localSheetId="0">'Worksheet'!$A:$F</definedName>
  </definedNames>
  <calcPr calcId="999999" calcMode="auto" calcCompleted="1" fullCalcOnLoad="0" forceFullCalc="0"/>
</workbook>
</file>

<file path=xl/sharedStrings.xml><?xml version="1.0" encoding="utf-8"?>
<sst xmlns="http://schemas.openxmlformats.org/spreadsheetml/2006/main" uniqueCount="38">
  <si>
    <r>
      <t xml:space="preserve">Pasūtītājs: </t>
    </r>
    <r>
      <rPr>
        <rFont val="Calibri"/>
        <b val="true"/>
        <i val="false"/>
        <strike val="false"/>
        <color rgb="FF000000"/>
        <sz val="11"/>
        <u val="none"/>
      </rPr>
      <t xml:space="preserve">JVPI Pilsētsaimniecība</t>
    </r>
  </si>
  <si>
    <t>Vien. reģ. Nr. 90001282486</t>
  </si>
  <si>
    <t>Pulkv.O.Kalpaka 16a, Jelgava</t>
  </si>
  <si>
    <r>
      <t xml:space="preserve">Izpildītājs: </t>
    </r>
    <r>
      <rPr>
        <rFont val="Calibri"/>
        <b val="true"/>
        <i val="false"/>
        <strike val="false"/>
        <color rgb="FF000000"/>
        <sz val="11"/>
        <u val="none"/>
      </rPr>
      <t xml:space="preserve">Mītavas Elektra SIA</t>
    </r>
  </si>
  <si>
    <t>Vien. reģ. Nr. 43603009810</t>
  </si>
  <si>
    <t>Jelgava, Vaļņu iela 8, LV-3001</t>
  </si>
  <si>
    <r>
      <t xml:space="preserve">Līguma Nr. </t>
    </r>
    <r>
      <rPr>
        <rFont val="Calibri"/>
        <b val="true"/>
        <i val="false"/>
        <strike val="false"/>
        <color rgb="FF000000"/>
        <sz val="11"/>
        <u val="none"/>
      </rPr>
      <t xml:space="preserve">PIL/2-4/19/70</t>
    </r>
  </si>
  <si>
    <r>
      <t xml:space="preserve">Jelgavas pilsētas luksoforu objektu uzturēšana</t>
    </r>
  </si>
  <si>
    <t>Par 2020. gada marta mēnesī izpildītajiem darbiem</t>
  </si>
  <si>
    <r>
      <rPr>
        <rFont val="Calibri"/>
        <b val="false"/>
        <i val="true"/>
        <strike val="false"/>
        <color rgb="FF000000"/>
        <sz val="11"/>
        <u val="none"/>
      </rPr>
      <t xml:space="preserve">Kods</t>
    </r>
  </si>
  <si>
    <r>
      <rPr>
        <rFont val="Calibri"/>
        <b val="false"/>
        <i val="true"/>
        <strike val="false"/>
        <color rgb="FF000000"/>
        <sz val="11"/>
        <u val="none"/>
      </rPr>
      <t xml:space="preserve">Pakalpojuma veids</t>
    </r>
  </si>
  <si>
    <r>
      <rPr>
        <rFont val="Calibri"/>
        <b val="false"/>
        <i val="true"/>
        <strike val="false"/>
        <color rgb="FF000000"/>
        <sz val="11"/>
        <u val="none"/>
      </rPr>
      <t xml:space="preserve">Mēr-
vienība</t>
    </r>
  </si>
  <si>
    <r>
      <rPr>
        <rFont val="Calibri"/>
        <b val="false"/>
        <i val="true"/>
        <strike val="false"/>
        <color rgb="FF000000"/>
        <sz val="11"/>
        <u val="none"/>
      </rPr>
      <t xml:space="preserve">Daudzums</t>
    </r>
  </si>
  <si>
    <r>
      <rPr>
        <rFont val="Calibri"/>
        <b val="false"/>
        <i val="true"/>
        <strike val="false"/>
        <color rgb="FF000000"/>
        <sz val="11"/>
        <u val="none"/>
      </rPr>
      <t xml:space="preserve">Vienības
cena EUR</t>
    </r>
  </si>
  <si>
    <r>
      <rPr>
        <rFont val="Calibri"/>
        <b val="false"/>
        <i val="true"/>
        <strike val="false"/>
        <color rgb="FF000000"/>
        <sz val="11"/>
        <u val="none"/>
      </rPr>
      <t xml:space="preserve">Kopā EUR
(bez PVN)</t>
    </r>
  </si>
  <si>
    <r>
      <t xml:space="preserve">3.5</t>
    </r>
  </si>
  <si>
    <t>Luksofora balsta taisnošana, remonts</t>
  </si>
  <si>
    <t>gab.</t>
  </si>
  <si>
    <r>
      <t xml:space="preserve">3.6</t>
    </r>
  </si>
  <si>
    <t>Luksofora konsoles taisnošana, remonts</t>
  </si>
  <si>
    <r>
      <t xml:space="preserve">3.10</t>
    </r>
  </si>
  <si>
    <t>Datorizētās akustiskās gājēju izsaukuma pogas konfigurēšana, remonts</t>
  </si>
  <si>
    <r>
      <t xml:space="preserve">4.13</t>
    </r>
  </si>
  <si>
    <t>Spuldzes nomaiņa uz balsta</t>
  </si>
  <si>
    <r>
      <t xml:space="preserve">4.15</t>
    </r>
  </si>
  <si>
    <t>Signāllēcas nomaiņa uz balsta</t>
  </si>
  <si>
    <r>
      <t xml:space="preserve">4.18</t>
    </r>
  </si>
  <si>
    <t>Signālgalvas stāvokļa regulēšana</t>
  </si>
  <si>
    <r>
      <t xml:space="preserve">6.1</t>
    </r>
  </si>
  <si>
    <t>Tehniskā apkope visiem (53) luksoforu objektiem</t>
  </si>
  <si>
    <t>mēnesis</t>
  </si>
  <si>
    <r>
      <t xml:space="preserve">10.12</t>
    </r>
  </si>
  <si>
    <t>Signāllēca (200mm, LED 230V) Dynniq Peek Elite TLED</t>
  </si>
  <si>
    <r>
      <t xml:space="preserve">10.19</t>
    </r>
  </si>
  <si>
    <t>Spuldze līdz 75W, 230V</t>
  </si>
  <si>
    <t>Kopā (bez PVN) EUR</t>
  </si>
  <si>
    <t>PVN 21% EUR</t>
  </si>
  <si>
    <t>Kopā ar PVN EUR</t>
  </si>
</sst>
</file>

<file path=xl/styles.xml><?xml version="1.0" encoding="utf-8"?>
<styleSheet xmlns="http://schemas.openxmlformats.org/spreadsheetml/2006/main" xml:space="preserve">
  <numFmts count="0"/>
  <fonts count="2">
    <font>
      <b val="0"/>
      <i val="0"/>
      <strike val="0"/>
      <u val="none"/>
      <sz val="11"/>
      <color rgb="FF000000"/>
      <name val="Calibri"/>
    </font>
    <font>
      <b val="1"/>
      <i val="0"/>
      <strike val="0"/>
      <u val="none"/>
      <sz val="11"/>
      <color rgb="FF000000"/>
      <name val="Calibri"/>
    </font>
  </fonts>
  <fills count="3">
    <fill>
      <patternFill patternType="none"/>
    </fill>
    <fill>
      <patternFill patternType="gray125">
        <fgColor rgb="FFFFFFFF"/>
        <bgColor rgb="FF000000"/>
      </patternFill>
    </fill>
    <fill>
      <patternFill patternType="solid">
        <fgColor rgb="FFB3B3B3"/>
        <bgColor rgb="FF000000"/>
      </patternFill>
    </fill>
  </fills>
  <borders count="2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11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2" borderId="1" applyFont="0" applyNumberFormat="0" applyFill="1" applyBorder="1" applyAlignment="1">
      <alignment horizontal="center" vertical="center" textRotation="0" wrapText="false" shrinkToFit="false"/>
    </xf>
    <xf xfId="0" fontId="0" numFmtId="49" fillId="0" borderId="1" applyFont="0" applyNumberFormat="1" applyFill="0" applyBorder="1" applyAlignment="1">
      <alignment horizontal="center" vertical="bottom" textRotation="0" wrapText="false" shrinkToFit="false"/>
    </xf>
    <xf xfId="0" fontId="0" numFmtId="0" fillId="2" borderId="1" applyFont="0" applyNumberFormat="0" applyFill="1" applyBorder="1" applyAlignment="1">
      <alignment horizontal="center" vertical="center" textRotation="0" wrapText="true" shrinkToFit="false"/>
    </xf>
    <xf xfId="0" fontId="0" numFmtId="0" fillId="0" borderId="1" applyFont="0" applyNumberFormat="0" applyFill="0" applyBorder="1" applyAlignment="1">
      <alignment horizontal="general" vertical="bottom" textRotation="0" wrapText="true" shrinkToFit="false"/>
    </xf>
    <xf xfId="0" fontId="0" numFmtId="0" fillId="0" borderId="1" applyFont="0" applyNumberFormat="0" applyFill="0" applyBorder="1" applyAlignment="0">
      <alignment horizontal="general" vertical="bottom" textRotation="0" wrapText="false" shrinkToFit="false"/>
    </xf>
    <xf xfId="0" fontId="0" numFmtId="2" fillId="0" borderId="1" applyFont="0" applyNumberFormat="1" applyFill="0" applyBorder="1" applyAlignment="0">
      <alignment horizontal="general" vertical="bottom" textRotation="0" wrapText="false" shrinkToFit="false"/>
    </xf>
    <xf xfId="0" fontId="0" numFmtId="0" fillId="2" borderId="1" applyFont="0" applyNumberFormat="0" applyFill="1" applyBorder="1" applyAlignment="1">
      <alignment horizontal="center" vertical="bottom" textRotation="0" wrapText="true" shrinkToFit="false"/>
    </xf>
    <xf xfId="0" fontId="0" numFmtId="0" fillId="0" borderId="1" applyFont="0" applyNumberFormat="0" applyFill="0" applyBorder="1" applyAlignment="1">
      <alignment horizontal="right" vertical="bottom" textRotation="0" wrapText="false" shrinkToFit="false"/>
    </xf>
    <xf xfId="0" fontId="1" numFmtId="0" fillId="0" borderId="1" applyFont="1" applyNumberFormat="0" applyFill="0" applyBorder="1" applyAlignment="1">
      <alignment horizontal="right" vertical="bottom" textRotation="0" wrapText="false" shrinkToFit="false"/>
    </xf>
    <xf xfId="0" fontId="1" numFmtId="2" fillId="0" borderId="1" applyFont="1" applyNumberFormat="1" applyFill="0" applyBorder="1" applyAlignment="0">
      <alignment horizontal="general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1" summaryRight="1"/>
    <pageSetUpPr fitToPage="1"/>
  </sheetPr>
  <dimension ref="A1:F26"/>
  <sheetViews>
    <sheetView tabSelected="1" workbookViewId="0" showGridLines="true" showRowColHeaders="1">
      <selection activeCell="F26" sqref="F26"/>
    </sheetView>
  </sheetViews>
  <sheetFormatPr defaultRowHeight="14.4" outlineLevelRow="0" outlineLevelCol="0"/>
  <cols>
    <col min="1" max="1" width="15" customWidth="true" style="0"/>
    <col min="2" max="2" width="50" customWidth="true" style="0"/>
    <col min="3" max="3" width="10" customWidth="true" style="0"/>
    <col min="4" max="4" width="10" customWidth="true" style="0"/>
    <col min="5" max="5" width="10" customWidth="true" style="0"/>
    <col min="6" max="6" width="10" customWidth="true" style="0"/>
  </cols>
  <sheetData>
    <row r="1" spans="1:6">
      <c r="A1" t="inlineStr">
        <is>
          <r>
            <t xml:space="preserve">Pasūtītājs: </t>
          </r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JVPI Pilsētsaimniecība</t>
          </r>
        </is>
      </c>
    </row>
    <row r="2" spans="1:6">
      <c r="A2" t="s">
        <v>1</v>
      </c>
    </row>
    <row r="3" spans="1:6">
      <c r="A3" t="s">
        <v>2</v>
      </c>
    </row>
    <row r="5" spans="1:6">
      <c r="A5" t="inlineStr">
        <is>
          <r>
            <t xml:space="preserve">Izpildītājs: </t>
          </r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Mītavas Elektra SIA</t>
          </r>
        </is>
      </c>
    </row>
    <row r="6" spans="1:6">
      <c r="A6" t="s">
        <v>4</v>
      </c>
    </row>
    <row r="7" spans="1:6">
      <c r="A7" t="s">
        <v>5</v>
      </c>
    </row>
    <row r="8" spans="1:6">
      <c r="A8" t="inlineStr">
        <is>
          <r>
            <t xml:space="preserve">Līguma Nr. </t>
          </r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PIL/2-4/19/70</t>
          </r>
        </is>
      </c>
    </row>
    <row r="9" spans="1:6">
      <c r="A9" t="inlineStr">
        <is>
          <r>
            <t xml:space="preserve">Jelgavas pilsētas luksoforu objektu uzturēšana</t>
          </r>
        </is>
      </c>
    </row>
    <row r="11" spans="1:6">
      <c r="A11"/>
    </row>
    <row r="13" spans="1:6">
      <c r="A13" t="s">
        <v>8</v>
      </c>
    </row>
    <row r="14" spans="1:6">
      <c r="A14" s="1" t="inlineStr">
        <is>
          <r>
            <rPr>
              <rFont val="Calibri"/>
              <b val="false"/>
              <i val="true"/>
              <strike val="false"/>
              <color rgb="FF000000"/>
              <sz val="11"/>
              <u val="none"/>
            </rPr>
            <t xml:space="preserve">Kods</t>
          </r>
        </is>
      </c>
      <c r="B14" s="1" t="inlineStr">
        <is>
          <r>
            <rPr>
              <rFont val="Calibri"/>
              <b val="false"/>
              <i val="true"/>
              <strike val="false"/>
              <color rgb="FF000000"/>
              <sz val="11"/>
              <u val="none"/>
            </rPr>
            <t xml:space="preserve">Pakalpojuma veids</t>
          </r>
        </is>
      </c>
      <c r="C14" s="3" t="inlineStr">
        <is>
          <r>
            <rPr>
              <rFont val="Calibri"/>
              <b val="false"/>
              <i val="true"/>
              <strike val="false"/>
              <color rgb="FF000000"/>
              <sz val="11"/>
              <u val="none"/>
            </rPr>
            <t xml:space="preserve">Mēr-
vienība</t>
          </r>
        </is>
      </c>
      <c r="D14" s="1" t="inlineStr">
        <is>
          <r>
            <rPr>
              <rFont val="Calibri"/>
              <b val="false"/>
              <i val="true"/>
              <strike val="false"/>
              <color rgb="FF000000"/>
              <sz val="11"/>
              <u val="none"/>
            </rPr>
            <t xml:space="preserve">Daudzums</t>
          </r>
        </is>
      </c>
      <c r="E14" s="3" t="inlineStr">
        <is>
          <r>
            <rPr>
              <rFont val="Calibri"/>
              <b val="false"/>
              <i val="true"/>
              <strike val="false"/>
              <color rgb="FF000000"/>
              <sz val="11"/>
              <u val="none"/>
            </rPr>
            <t xml:space="preserve">Vienības
cena EUR</t>
          </r>
        </is>
      </c>
      <c r="F14" s="7" t="inlineStr">
        <is>
          <r>
            <rPr>
              <rFont val="Calibri"/>
              <b val="false"/>
              <i val="true"/>
              <strike val="false"/>
              <color rgb="FF000000"/>
              <sz val="11"/>
              <u val="none"/>
            </rPr>
            <t xml:space="preserve">Kopā EUR
(bez PVN)</t>
          </r>
        </is>
      </c>
    </row>
    <row r="15" spans="1:6">
      <c r="A15" s="2" t="inlineStr">
        <is>
          <r>
            <t xml:space="preserve">3.5</t>
          </r>
        </is>
      </c>
      <c r="B15" s="4" t="s">
        <v>16</v>
      </c>
      <c r="C15" s="5" t="s">
        <v>17</v>
      </c>
      <c r="D15" s="5">
        <v>3.0</v>
      </c>
      <c r="E15" s="6">
        <v>30.0</v>
      </c>
      <c r="F15" s="6">
        <f>ROUND(D15*E15,2)</f>
        <v>90</v>
      </c>
    </row>
    <row r="16" spans="1:6">
      <c r="A16" s="2" t="inlineStr">
        <is>
          <r>
            <t xml:space="preserve">3.6</t>
          </r>
        </is>
      </c>
      <c r="B16" s="4" t="s">
        <v>19</v>
      </c>
      <c r="C16" s="5" t="s">
        <v>17</v>
      </c>
      <c r="D16" s="5">
        <v>4.0</v>
      </c>
      <c r="E16" s="6">
        <v>50.0</v>
      </c>
      <c r="F16" s="6">
        <f>ROUND(D16*E16,2)</f>
        <v>200</v>
      </c>
    </row>
    <row r="17" spans="1:6">
      <c r="A17" s="2" t="inlineStr">
        <is>
          <r>
            <t xml:space="preserve">3.10</t>
          </r>
        </is>
      </c>
      <c r="B17" s="4" t="s">
        <v>21</v>
      </c>
      <c r="C17" s="5" t="s">
        <v>17</v>
      </c>
      <c r="D17" s="5">
        <v>1.0</v>
      </c>
      <c r="E17" s="6">
        <v>40.0</v>
      </c>
      <c r="F17" s="6">
        <f>ROUND(D17*E17,2)</f>
        <v>40</v>
      </c>
    </row>
    <row r="18" spans="1:6">
      <c r="A18" s="2" t="inlineStr">
        <is>
          <r>
            <t xml:space="preserve">4.13</t>
          </r>
        </is>
      </c>
      <c r="B18" s="4" t="s">
        <v>23</v>
      </c>
      <c r="C18" s="5" t="s">
        <v>17</v>
      </c>
      <c r="D18" s="5">
        <v>2.0</v>
      </c>
      <c r="E18" s="6">
        <v>5.0</v>
      </c>
      <c r="F18" s="6">
        <f>ROUND(D18*E18,2)</f>
        <v>10</v>
      </c>
    </row>
    <row r="19" spans="1:6">
      <c r="A19" s="2" t="inlineStr">
        <is>
          <r>
            <t xml:space="preserve">4.15</t>
          </r>
        </is>
      </c>
      <c r="B19" s="4" t="s">
        <v>25</v>
      </c>
      <c r="C19" s="5" t="s">
        <v>17</v>
      </c>
      <c r="D19" s="5">
        <v>2.0</v>
      </c>
      <c r="E19" s="6">
        <v>30.0</v>
      </c>
      <c r="F19" s="6">
        <f>ROUND(D19*E19,2)</f>
        <v>60</v>
      </c>
    </row>
    <row r="20" spans="1:6">
      <c r="A20" s="2" t="inlineStr">
        <is>
          <r>
            <t xml:space="preserve">4.18</t>
          </r>
        </is>
      </c>
      <c r="B20" s="4" t="s">
        <v>27</v>
      </c>
      <c r="C20" s="5" t="s">
        <v>17</v>
      </c>
      <c r="D20" s="5">
        <v>1.0</v>
      </c>
      <c r="E20" s="6">
        <v>10.0</v>
      </c>
      <c r="F20" s="6">
        <f>ROUND(D20*E20,2)</f>
        <v>10</v>
      </c>
    </row>
    <row r="21" spans="1:6">
      <c r="A21" s="2" t="inlineStr">
        <is>
          <r>
            <t xml:space="preserve">6.1</t>
          </r>
        </is>
      </c>
      <c r="B21" s="4" t="s">
        <v>29</v>
      </c>
      <c r="C21" s="5" t="s">
        <v>30</v>
      </c>
      <c r="D21" s="5">
        <v>1.0</v>
      </c>
      <c r="E21" s="6">
        <v>12000.0</v>
      </c>
      <c r="F21" s="6">
        <f>ROUND(D21*E21,2)</f>
        <v>12000</v>
      </c>
    </row>
    <row r="22" spans="1:6">
      <c r="A22" s="2" t="inlineStr">
        <is>
          <r>
            <t xml:space="preserve">10.12</t>
          </r>
        </is>
      </c>
      <c r="B22" s="4" t="s">
        <v>32</v>
      </c>
      <c r="C22" s="5" t="s">
        <v>17</v>
      </c>
      <c r="D22" s="5">
        <v>2.0</v>
      </c>
      <c r="E22" s="6">
        <v>90.0</v>
      </c>
      <c r="F22" s="6">
        <f>ROUND(D22*E22,2)</f>
        <v>180</v>
      </c>
    </row>
    <row r="23" spans="1:6">
      <c r="A23" s="2" t="inlineStr">
        <is>
          <r>
            <t xml:space="preserve">10.19</t>
          </r>
        </is>
      </c>
      <c r="B23" s="4" t="s">
        <v>34</v>
      </c>
      <c r="C23" s="5" t="s">
        <v>17</v>
      </c>
      <c r="D23" s="5">
        <v>2.0</v>
      </c>
      <c r="E23" s="6">
        <v>1.0</v>
      </c>
      <c r="F23" s="6">
        <f>ROUND(D23*E23,2)</f>
        <v>2</v>
      </c>
    </row>
    <row r="24" spans="1:6">
      <c r="D24" s="8" t="s">
        <v>35</v>
      </c>
      <c r="E24" s="5"/>
      <c r="F24" s="6">
        <f>SUM(F15:F23)</f>
        <v>12592</v>
      </c>
    </row>
    <row r="25" spans="1:6">
      <c r="D25" s="8" t="s">
        <v>36</v>
      </c>
      <c r="E25" s="5"/>
      <c r="F25" s="6">
        <f>F24*0.21</f>
        <v>2644.32</v>
      </c>
    </row>
    <row r="26" spans="1:6">
      <c r="D26" s="9" t="s">
        <v>37</v>
      </c>
      <c r="E26" s="5"/>
      <c r="F26" s="10">
        <f>F24+F25</f>
        <v>15236.32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11:F11"/>
    <mergeCell ref="D24:E24"/>
    <mergeCell ref="D25:E25"/>
    <mergeCell ref="D26:E26"/>
  </mergeCells>
  <printOptions gridLines="false" gridLinesSet="true"/>
  <pageMargins left="0.7" right="0.7" top="0.75" bottom="0.75" header="0.3" footer="0.3"/>
  <pageSetup paperSize="1" orientation="default" scale="100" fitToHeight="0" fitToWidth="1" pageOrder="downThenOver"/>
  <headerFooter differentOddEven="false" differentFirst="false" scaleWithDoc="true" alignWithMargins="true">
    <oddHeader/>
    <oddFooter>Lapa &amp;P no &amp;N</oddFooter>
    <evenHeader/>
    <evenFooter>Lapa &amp;P no &amp;N</evenFooter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/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http://puks.jelgava.lv/</dc:creator>
  <cp:lastModifiedBy>http://puks.jelgava.lv/</cp:lastModifiedBy>
  <dcterms:created xsi:type="dcterms:W3CDTF">2024-11-19T10:06:37+02:00</dcterms:created>
  <dcterms:modified xsi:type="dcterms:W3CDTF">2024-11-19T10:06:37+02:00</dcterms:modified>
  <dc:title>Līguma akts</dc:title>
  <dc:description>Līguma akts</dc:description>
  <dc:subject>Līguma akts</dc:subject>
  <cp:keywords/>
  <cp:category/>
</cp:coreProperties>
</file>