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<sst xmlns="http://schemas.openxmlformats.org/spreadsheetml/2006/main" uniqueCount="103">
  <si>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</si>
  <si>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</si>
  <si>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</si>
  <si>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</si>
  <si>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</si>
  <si>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</si>
  <si>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</si>
  <si>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</si>
  <si>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jūnija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</si>
  <si>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</si>
  <si>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</si>
  <si>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</si>
  <si>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</si>
  <si>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</si>
  <si>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</si>
  <si>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1.1</t>
    </r>
  </si>
  <si>
    <t>Kontroliera demontāža</t>
  </si>
  <si>
    <t>kompl.</t>
  </si>
  <si>
    <r>
      <t xml:space="preserve">1.2</t>
    </r>
  </si>
  <si>
    <t>Luksofora balsta demontāža</t>
  </si>
  <si>
    <t>gab.</t>
  </si>
  <si>
    <r>
      <t xml:space="preserve">1.4</t>
    </r>
  </si>
  <si>
    <t>Luksofora balsta pamata demontāža</t>
  </si>
  <si>
    <r>
      <t xml:space="preserve">1.6</t>
    </r>
  </si>
  <si>
    <t>Signālgalvas demontāža</t>
  </si>
  <si>
    <r>
      <t xml:space="preserve">2.1</t>
    </r>
  </si>
  <si>
    <t>Tranšejas rakšana un aizbēršana caurules guldīšanai 0.7m dziļumā</t>
  </si>
  <si>
    <t>m</t>
  </si>
  <si>
    <r>
      <t xml:space="preserve">2.4</t>
    </r>
  </si>
  <si>
    <t>Bruģa (flīzes) segumā demontāža, atjaunošana</t>
  </si>
  <si>
    <t>m2</t>
  </si>
  <si>
    <r>
      <t xml:space="preserve">2.5</t>
    </r>
  </si>
  <si>
    <t>Zaļas zonas atjaunošana</t>
  </si>
  <si>
    <r>
      <t xml:space="preserve">2.6</t>
    </r>
  </si>
  <si>
    <t>Kabeļu montāža, izmantojot horizontālas urbšanas metodi</t>
  </si>
  <si>
    <r>
      <t xml:space="preserve">2.8</t>
    </r>
  </si>
  <si>
    <t>Kabeļu aizsargcaurules ieguldīšana gatavā tranšejā</t>
  </si>
  <si>
    <r>
      <t xml:space="preserve">2.9</t>
    </r>
  </si>
  <si>
    <t>Kabeļa ievēršana aizsargcaurulē</t>
  </si>
  <si>
    <r>
      <t xml:space="preserve">2.11</t>
    </r>
  </si>
  <si>
    <t>Kabeļa montāža (nomaiņa) balstā</t>
  </si>
  <si>
    <r>
      <t xml:space="preserve">2.12</t>
    </r>
  </si>
  <si>
    <t>Spēka kabeļa gala apdares montāža</t>
  </si>
  <si>
    <r>
      <t xml:space="preserve">2.14</t>
    </r>
  </si>
  <si>
    <t>Signālkabeļa 7-19x2.5 gala apdare, pieslēgšana</t>
  </si>
  <si>
    <r>
      <t xml:space="preserve">2.16</t>
    </r>
  </si>
  <si>
    <t>Signālkabeļa spaiļu komplekta nomaiņa balstā, konsolē, vārtos</t>
  </si>
  <si>
    <r>
      <t xml:space="preserve">3.1</t>
    </r>
  </si>
  <si>
    <t>Luksofora balsta montāža</t>
  </si>
  <si>
    <r>
      <t xml:space="preserve">3.3</t>
    </r>
  </si>
  <si>
    <t>Luksofora balsta pamata montāža</t>
  </si>
  <si>
    <r>
      <t xml:space="preserve">3.11</t>
    </r>
  </si>
  <si>
    <t>Infrasarkano  staru transporta kustības (skaņas signāla iekārtas) detektora montāža</t>
  </si>
  <si>
    <r>
      <t xml:space="preserve">3.12</t>
    </r>
  </si>
  <si>
    <t>Infrasarkano staru transporta kustības detektora (skaņas signāla iekārtas) regulēšana</t>
  </si>
  <si>
    <r>
      <t xml:space="preserve">4.1</t>
    </r>
  </si>
  <si>
    <t>Transporta signālgalvas montāža uz balsta</t>
  </si>
  <si>
    <r>
      <t xml:space="preserve">4.3</t>
    </r>
  </si>
  <si>
    <t>Transporta signālgalvas ar papildsekciju montāža uz balsta</t>
  </si>
  <si>
    <r>
      <t xml:space="preserve">4.10</t>
    </r>
  </si>
  <si>
    <t>Signālgalvas aizsargjumtiņa nomaiņa uz balsta</t>
  </si>
  <si>
    <r>
      <t xml:space="preserve">4.12</t>
    </r>
  </si>
  <si>
    <t>Signālgalvas stiprinājuma kronšteina nomaiņa uz balsta</t>
  </si>
  <si>
    <r>
      <t xml:space="preserve">4.18</t>
    </r>
  </si>
  <si>
    <t>Signālgalvas stāvokļa regulēšana</t>
  </si>
  <si>
    <r>
      <t xml:space="preserve">5.1</t>
    </r>
  </si>
  <si>
    <t>Kontroliera montāža</t>
  </si>
  <si>
    <r>
      <t xml:space="preserve">5.3</t>
    </r>
  </si>
  <si>
    <t>Kontroliera bloka nomaiņa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</si>
  <si>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</si>
  <si>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</si>
  <si>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</si>
  <si>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</si>
  <si>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</si>
  <si>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8.2</t>
    </r>
  </si>
  <si>
    <t>Signālkabelis Cu 7x2.5</t>
  </si>
  <si>
    <r>
      <t xml:space="preserve">8.3</t>
    </r>
  </si>
  <si>
    <t>Signālkabelis Cu 12x2.5</t>
  </si>
  <si>
    <r>
      <t xml:space="preserve">8.4</t>
    </r>
  </si>
  <si>
    <t>Signālkabelis Cu 19x2.5</t>
  </si>
  <si>
    <r>
      <t xml:space="preserve">8.6</t>
    </r>
  </si>
  <si>
    <t>Aizsargcaurule – ārējais diametrs 75mm 750N</t>
  </si>
  <si>
    <r>
      <t xml:space="preserve">8.7</t>
    </r>
  </si>
  <si>
    <t>Aizsargcaurule – ārējais diametrs 110mm 750N</t>
  </si>
  <si>
    <r>
      <t xml:space="preserve">8.8</t>
    </r>
  </si>
  <si>
    <t>Signāllenta</t>
  </si>
  <si>
    <r>
      <t xml:space="preserve">8.9</t>
    </r>
  </si>
  <si>
    <t>Spēka kabeļa gala apdare līdz 35mm2</t>
  </si>
  <si>
    <r>
      <t xml:space="preserve">8.11</t>
    </r>
  </si>
  <si>
    <t>Signālkabeļa spaiļu komplekts (līdz 10 gab.)</t>
  </si>
  <si>
    <r>
      <t xml:space="preserve">10.1</t>
    </r>
  </si>
  <si>
    <t>Transporta signālgalva (3 lēcas, 300mm, LED 230V) Dynniq Peek Elite TLED</t>
  </si>
  <si>
    <r>
      <t xml:space="preserve">10.2</t>
    </r>
  </si>
  <si>
    <t xml:space="preserve">Transporta signālgalva ar papildsekciju (4 lēcas, 300mm, LED 230V) Dynniq Peek Elite TLED </t>
  </si>
  <si>
    <r>
      <t xml:space="preserve">10.18</t>
    </r>
  </si>
  <si>
    <t>Signālgalvas aizsargjumtiņš</t>
  </si>
  <si>
    <r>
      <t xml:space="preserve">11.12</t>
    </r>
  </si>
  <si>
    <t xml:space="preserve">Optiskais konvertors CTC Union Technologies IFC-1400X-SC002 </t>
  </si>
  <si>
    <r>
      <t xml:space="preserve">11.13</t>
    </r>
  </si>
  <si>
    <t>Barošanas bloks 24V ICP DAS MDR-20-24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</si>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</sst>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57"/>
  <sheetViews>
    <sheetView tabSelected="1" workbookViewId="0" showGridLines="true" showRowColHeaders="1">
      <selection activeCell="F57" sqref="F5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1.1</t>
          </r>
        </is>
      </c>
      <c r="B15" s="4" t="s">
        <v>16</v>
      </c>
      <c r="C15" s="5" t="s">
        <v>17</v>
      </c>
      <c r="D15" s="5">
        <v>1.0</v>
      </c>
      <c r="E15" s="6">
        <v>100.0</v>
      </c>
      <c r="F15" s="6">
        <f>ROUND(D15*E15,2)</f>
        <v>100</v>
      </c>
    </row>
    <row r="16" spans="1:6">
      <c r="A16" s="2" t="inlineStr">
        <is>
          <r>
            <t xml:space="preserve">1.2</t>
          </r>
        </is>
      </c>
      <c r="B16" s="4" t="s">
        <v>19</v>
      </c>
      <c r="C16" s="5" t="s">
        <v>20</v>
      </c>
      <c r="D16" s="5">
        <v>3.0</v>
      </c>
      <c r="E16" s="6">
        <v>50.0</v>
      </c>
      <c r="F16" s="6">
        <f>ROUND(D16*E16,2)</f>
        <v>150</v>
      </c>
    </row>
    <row r="17" spans="1:6">
      <c r="A17" s="2" t="inlineStr">
        <is>
          <r>
            <t xml:space="preserve">1.4</t>
          </r>
        </is>
      </c>
      <c r="B17" s="4" t="s">
        <v>22</v>
      </c>
      <c r="C17" s="5" t="s">
        <v>20</v>
      </c>
      <c r="D17" s="5">
        <v>3.0</v>
      </c>
      <c r="E17" s="6">
        <v>30.0</v>
      </c>
      <c r="F17" s="6">
        <f>ROUND(D17*E17,2)</f>
        <v>90</v>
      </c>
    </row>
    <row r="18" spans="1:6">
      <c r="A18" s="2" t="inlineStr">
        <is>
          <r>
            <t xml:space="preserve">1.6</t>
          </r>
        </is>
      </c>
      <c r="B18" s="4" t="s">
        <v>24</v>
      </c>
      <c r="C18" s="5" t="s">
        <v>20</v>
      </c>
      <c r="D18" s="5">
        <v>10.0</v>
      </c>
      <c r="E18" s="6">
        <v>30.0</v>
      </c>
      <c r="F18" s="6">
        <f>ROUND(D18*E18,2)</f>
        <v>300</v>
      </c>
    </row>
    <row r="19" spans="1:6">
      <c r="A19" s="2" t="inlineStr">
        <is>
          <r>
            <t xml:space="preserve">2.1</t>
          </r>
        </is>
      </c>
      <c r="B19" s="4" t="s">
        <v>26</v>
      </c>
      <c r="C19" s="5" t="s">
        <v>27</v>
      </c>
      <c r="D19" s="5">
        <v>20.0</v>
      </c>
      <c r="E19" s="6">
        <v>6.0</v>
      </c>
      <c r="F19" s="6">
        <f>ROUND(D19*E19,2)</f>
        <v>120</v>
      </c>
    </row>
    <row r="20" spans="1:6">
      <c r="A20" s="2" t="inlineStr">
        <is>
          <r>
            <t xml:space="preserve">2.4</t>
          </r>
        </is>
      </c>
      <c r="B20" s="4" t="s">
        <v>29</v>
      </c>
      <c r="C20" s="5" t="s">
        <v>30</v>
      </c>
      <c r="D20" s="5">
        <v>4.0</v>
      </c>
      <c r="E20" s="6">
        <v>75.0</v>
      </c>
      <c r="F20" s="6">
        <f>ROUND(D20*E20,2)</f>
        <v>300</v>
      </c>
    </row>
    <row r="21" spans="1:6">
      <c r="A21" s="2" t="inlineStr">
        <is>
          <r>
            <t xml:space="preserve">2.5</t>
          </r>
        </is>
      </c>
      <c r="B21" s="4" t="s">
        <v>32</v>
      </c>
      <c r="C21" s="5" t="s">
        <v>30</v>
      </c>
      <c r="D21" s="5">
        <v>4.0</v>
      </c>
      <c r="E21" s="6">
        <v>3.0</v>
      </c>
      <c r="F21" s="6">
        <f>ROUND(D21*E21,2)</f>
        <v>12</v>
      </c>
    </row>
    <row r="22" spans="1:6">
      <c r="A22" s="2" t="inlineStr">
        <is>
          <r>
            <t xml:space="preserve">2.6</t>
          </r>
        </is>
      </c>
      <c r="B22" s="4" t="s">
        <v>34</v>
      </c>
      <c r="C22" s="5" t="s">
        <v>27</v>
      </c>
      <c r="D22" s="5">
        <v>25.0</v>
      </c>
      <c r="E22" s="6">
        <v>35.0</v>
      </c>
      <c r="F22" s="6">
        <f>ROUND(D22*E22,2)</f>
        <v>875</v>
      </c>
    </row>
    <row r="23" spans="1:6">
      <c r="A23" s="2" t="inlineStr">
        <is>
          <r>
            <t xml:space="preserve">2.8</t>
          </r>
        </is>
      </c>
      <c r="B23" s="4" t="s">
        <v>36</v>
      </c>
      <c r="C23" s="5" t="s">
        <v>27</v>
      </c>
      <c r="D23" s="5">
        <v>50.0</v>
      </c>
      <c r="E23" s="6">
        <v>1.0</v>
      </c>
      <c r="F23" s="6">
        <f>ROUND(D23*E23,2)</f>
        <v>50</v>
      </c>
    </row>
    <row r="24" spans="1:6">
      <c r="A24" s="2" t="inlineStr">
        <is>
          <r>
            <t xml:space="preserve">2.9</t>
          </r>
        </is>
      </c>
      <c r="B24" s="4" t="s">
        <v>38</v>
      </c>
      <c r="C24" s="5" t="s">
        <v>27</v>
      </c>
      <c r="D24" s="5">
        <v>80.0</v>
      </c>
      <c r="E24" s="6">
        <v>1.6</v>
      </c>
      <c r="F24" s="6">
        <f>ROUND(D24*E24,2)</f>
        <v>128</v>
      </c>
    </row>
    <row r="25" spans="1:6">
      <c r="A25" s="2" t="inlineStr">
        <is>
          <r>
            <t xml:space="preserve">2.11</t>
          </r>
        </is>
      </c>
      <c r="B25" s="4" t="s">
        <v>40</v>
      </c>
      <c r="C25" s="5" t="s">
        <v>27</v>
      </c>
      <c r="D25" s="5">
        <v>30.0</v>
      </c>
      <c r="E25" s="6">
        <v>1.6</v>
      </c>
      <c r="F25" s="6">
        <f>ROUND(D25*E25,2)</f>
        <v>48</v>
      </c>
    </row>
    <row r="26" spans="1:6">
      <c r="A26" s="2" t="inlineStr">
        <is>
          <r>
            <t xml:space="preserve">2.12</t>
          </r>
        </is>
      </c>
      <c r="B26" s="4" t="s">
        <v>42</v>
      </c>
      <c r="C26" s="5" t="s">
        <v>17</v>
      </c>
      <c r="D26" s="5">
        <v>1.0</v>
      </c>
      <c r="E26" s="6">
        <v>6.0</v>
      </c>
      <c r="F26" s="6">
        <f>ROUND(D26*E26,2)</f>
        <v>6</v>
      </c>
    </row>
    <row r="27" spans="1:6">
      <c r="A27" s="2" t="inlineStr">
        <is>
          <r>
            <t xml:space="preserve">2.14</t>
          </r>
        </is>
      </c>
      <c r="B27" s="4" t="s">
        <v>44</v>
      </c>
      <c r="C27" s="5" t="s">
        <v>17</v>
      </c>
      <c r="D27" s="5">
        <v>10.0</v>
      </c>
      <c r="E27" s="6">
        <v>18.0</v>
      </c>
      <c r="F27" s="6">
        <f>ROUND(D27*E27,2)</f>
        <v>180</v>
      </c>
    </row>
    <row r="28" spans="1:6">
      <c r="A28" s="2" t="inlineStr">
        <is>
          <r>
            <t xml:space="preserve">2.16</t>
          </r>
        </is>
      </c>
      <c r="B28" s="4" t="s">
        <v>46</v>
      </c>
      <c r="C28" s="5" t="s">
        <v>17</v>
      </c>
      <c r="D28" s="5">
        <v>10.0</v>
      </c>
      <c r="E28" s="6">
        <v>25.0</v>
      </c>
      <c r="F28" s="6">
        <f>ROUND(D28*E28,2)</f>
        <v>250</v>
      </c>
    </row>
    <row r="29" spans="1:6">
      <c r="A29" s="2" t="inlineStr">
        <is>
          <r>
            <t xml:space="preserve">3.1</t>
          </r>
        </is>
      </c>
      <c r="B29" s="4" t="s">
        <v>48</v>
      </c>
      <c r="C29" s="5" t="s">
        <v>20</v>
      </c>
      <c r="D29" s="5">
        <v>3.0</v>
      </c>
      <c r="E29" s="6">
        <v>50.0</v>
      </c>
      <c r="F29" s="6">
        <f>ROUND(D29*E29,2)</f>
        <v>150</v>
      </c>
    </row>
    <row r="30" spans="1:6">
      <c r="A30" s="2" t="inlineStr">
        <is>
          <r>
            <t xml:space="preserve">3.3</t>
          </r>
        </is>
      </c>
      <c r="B30" s="4" t="s">
        <v>50</v>
      </c>
      <c r="C30" s="5" t="s">
        <v>20</v>
      </c>
      <c r="D30" s="5">
        <v>3.0</v>
      </c>
      <c r="E30" s="6">
        <v>30.0</v>
      </c>
      <c r="F30" s="6">
        <f>ROUND(D30*E30,2)</f>
        <v>90</v>
      </c>
    </row>
    <row r="31" spans="1:6">
      <c r="A31" s="2" t="inlineStr">
        <is>
          <r>
            <t xml:space="preserve">3.11</t>
          </r>
        </is>
      </c>
      <c r="B31" s="4" t="s">
        <v>52</v>
      </c>
      <c r="C31" s="5" t="s">
        <v>20</v>
      </c>
      <c r="D31" s="5">
        <v>1.0</v>
      </c>
      <c r="E31" s="6">
        <v>10.0</v>
      </c>
      <c r="F31" s="6">
        <f>ROUND(D31*E31,2)</f>
        <v>10</v>
      </c>
    </row>
    <row r="32" spans="1:6">
      <c r="A32" s="2" t="inlineStr">
        <is>
          <r>
            <t xml:space="preserve">3.12</t>
          </r>
        </is>
      </c>
      <c r="B32" s="4" t="s">
        <v>54</v>
      </c>
      <c r="C32" s="5" t="s">
        <v>20</v>
      </c>
      <c r="D32" s="5">
        <v>1.0</v>
      </c>
      <c r="E32" s="6">
        <v>10.0</v>
      </c>
      <c r="F32" s="6">
        <f>ROUND(D32*E32,2)</f>
        <v>10</v>
      </c>
    </row>
    <row r="33" spans="1:6">
      <c r="A33" s="2" t="inlineStr">
        <is>
          <r>
            <t xml:space="preserve">4.1</t>
          </r>
        </is>
      </c>
      <c r="B33" s="4" t="s">
        <v>56</v>
      </c>
      <c r="C33" s="5" t="s">
        <v>17</v>
      </c>
      <c r="D33" s="5">
        <v>17.0</v>
      </c>
      <c r="E33" s="6">
        <v>50.0</v>
      </c>
      <c r="F33" s="6">
        <f>ROUND(D33*E33,2)</f>
        <v>850</v>
      </c>
    </row>
    <row r="34" spans="1:6">
      <c r="A34" s="2" t="inlineStr">
        <is>
          <r>
            <t xml:space="preserve">4.3</t>
          </r>
        </is>
      </c>
      <c r="B34" s="4" t="s">
        <v>58</v>
      </c>
      <c r="C34" s="5" t="s">
        <v>17</v>
      </c>
      <c r="D34" s="5">
        <v>1.0</v>
      </c>
      <c r="E34" s="6">
        <v>30.0</v>
      </c>
      <c r="F34" s="6">
        <f>ROUND(D34*E34,2)</f>
        <v>30</v>
      </c>
    </row>
    <row r="35" spans="1:6">
      <c r="A35" s="2" t="inlineStr">
        <is>
          <r>
            <t xml:space="preserve">4.10</t>
          </r>
        </is>
      </c>
      <c r="B35" s="4" t="s">
        <v>60</v>
      </c>
      <c r="C35" s="5" t="s">
        <v>20</v>
      </c>
      <c r="D35" s="5">
        <v>3.0</v>
      </c>
      <c r="E35" s="6">
        <v>25.0</v>
      </c>
      <c r="F35" s="6">
        <f>ROUND(D35*E35,2)</f>
        <v>75</v>
      </c>
    </row>
    <row r="36" spans="1:6">
      <c r="A36" s="2" t="inlineStr">
        <is>
          <r>
            <t xml:space="preserve">4.12</t>
          </r>
        </is>
      </c>
      <c r="B36" s="4" t="s">
        <v>62</v>
      </c>
      <c r="C36" s="5" t="s">
        <v>20</v>
      </c>
      <c r="D36" s="5">
        <v>6.0</v>
      </c>
      <c r="E36" s="6">
        <v>20.0</v>
      </c>
      <c r="F36" s="6">
        <f>ROUND(D36*E36,2)</f>
        <v>120</v>
      </c>
    </row>
    <row r="37" spans="1:6">
      <c r="A37" s="2" t="inlineStr">
        <is>
          <r>
            <t xml:space="preserve">4.18</t>
          </r>
        </is>
      </c>
      <c r="B37" s="4" t="s">
        <v>64</v>
      </c>
      <c r="C37" s="5" t="s">
        <v>20</v>
      </c>
      <c r="D37" s="5">
        <v>3.0</v>
      </c>
      <c r="E37" s="6">
        <v>10.0</v>
      </c>
      <c r="F37" s="6">
        <f>ROUND(D37*E37,2)</f>
        <v>30</v>
      </c>
    </row>
    <row r="38" spans="1:6">
      <c r="A38" s="2" t="inlineStr">
        <is>
          <r>
            <t xml:space="preserve">5.1</t>
          </r>
        </is>
      </c>
      <c r="B38" s="4" t="s">
        <v>66</v>
      </c>
      <c r="C38" s="5" t="s">
        <v>17</v>
      </c>
      <c r="D38" s="5">
        <v>1.0</v>
      </c>
      <c r="E38" s="6">
        <v>300.0</v>
      </c>
      <c r="F38" s="6">
        <f>ROUND(D38*E38,2)</f>
        <v>300</v>
      </c>
    </row>
    <row r="39" spans="1:6">
      <c r="A39" s="2" t="inlineStr">
        <is>
          <r>
            <t xml:space="preserve">5.3</t>
          </r>
        </is>
      </c>
      <c r="B39" s="4" t="s">
        <v>68</v>
      </c>
      <c r="C39" s="5" t="s">
        <v>20</v>
      </c>
      <c r="D39" s="5">
        <v>1.0</v>
      </c>
      <c r="E39" s="6">
        <v>10.0</v>
      </c>
      <c r="F39" s="6">
        <f>ROUND(D39*E39,2)</f>
        <v>10</v>
      </c>
    </row>
    <row r="40" spans="1:6">
      <c r="A40" s="2" t="inlineStr">
        <is>
          <r>
            <t xml:space="preserve">5.15</t>
          </r>
        </is>
      </c>
      <c r="B40" s="4" t="s">
        <v>70</v>
      </c>
      <c r="C40" s="5" t="s">
        <v>20</v>
      </c>
      <c r="D40" s="5">
        <v>1.0</v>
      </c>
      <c r="E40" s="6">
        <v>300.0</v>
      </c>
      <c r="F40" s="6">
        <f>ROUND(D40*E40,2)</f>
        <v>300</v>
      </c>
    </row>
    <row r="41" spans="1:6">
      <c r="A41" s="2" t="inlineStr">
        <is>
          <r>
            <t xml:space="preserve">6.1</t>
          </r>
        </is>
      </c>
      <c r="B41" s="4" t="s">
        <v>72</v>
      </c>
      <c r="C41" s="5" t="s">
        <v>73</v>
      </c>
      <c r="D41" s="5">
        <v>1.0</v>
      </c>
      <c r="E41" s="6">
        <v>12000.0</v>
      </c>
      <c r="F41" s="6">
        <f>ROUND(D41*E41,2)</f>
        <v>12000</v>
      </c>
    </row>
    <row r="42" spans="1:6">
      <c r="A42" s="2" t="inlineStr">
        <is>
          <r>
            <t xml:space="preserve">8.2</t>
          </r>
        </is>
      </c>
      <c r="B42" s="4" t="s">
        <v>75</v>
      </c>
      <c r="C42" s="5" t="s">
        <v>27</v>
      </c>
      <c r="D42" s="5">
        <v>30.0</v>
      </c>
      <c r="E42" s="6">
        <v>2.0</v>
      </c>
      <c r="F42" s="6">
        <f>ROUND(D42*E42,2)</f>
        <v>60</v>
      </c>
    </row>
    <row r="43" spans="1:6">
      <c r="A43" s="2" t="inlineStr">
        <is>
          <r>
            <t xml:space="preserve">8.3</t>
          </r>
        </is>
      </c>
      <c r="B43" s="4" t="s">
        <v>77</v>
      </c>
      <c r="C43" s="5" t="s">
        <v>27</v>
      </c>
      <c r="D43" s="5">
        <v>10.0</v>
      </c>
      <c r="E43" s="6">
        <v>2.7</v>
      </c>
      <c r="F43" s="6">
        <f>ROUND(D43*E43,2)</f>
        <v>27</v>
      </c>
    </row>
    <row r="44" spans="1:6">
      <c r="A44" s="2" t="inlineStr">
        <is>
          <r>
            <t xml:space="preserve">8.4</t>
          </r>
        </is>
      </c>
      <c r="B44" s="4" t="s">
        <v>79</v>
      </c>
      <c r="C44" s="5" t="s">
        <v>27</v>
      </c>
      <c r="D44" s="5">
        <v>30.0</v>
      </c>
      <c r="E44" s="6">
        <v>3.0</v>
      </c>
      <c r="F44" s="6">
        <f>ROUND(D44*E44,2)</f>
        <v>90</v>
      </c>
    </row>
    <row r="45" spans="1:6">
      <c r="A45" s="2" t="inlineStr">
        <is>
          <r>
            <t xml:space="preserve">8.6</t>
          </r>
        </is>
      </c>
      <c r="B45" s="4" t="s">
        <v>81</v>
      </c>
      <c r="C45" s="5" t="s">
        <v>27</v>
      </c>
      <c r="D45" s="5">
        <v>20.0</v>
      </c>
      <c r="E45" s="6">
        <v>1.2</v>
      </c>
      <c r="F45" s="6">
        <f>ROUND(D45*E45,2)</f>
        <v>24</v>
      </c>
    </row>
    <row r="46" spans="1:6">
      <c r="A46" s="2" t="inlineStr">
        <is>
          <r>
            <t xml:space="preserve">8.7</t>
          </r>
        </is>
      </c>
      <c r="B46" s="4" t="s">
        <v>83</v>
      </c>
      <c r="C46" s="5" t="s">
        <v>27</v>
      </c>
      <c r="D46" s="5">
        <v>30.0</v>
      </c>
      <c r="E46" s="6">
        <v>1.2</v>
      </c>
      <c r="F46" s="6">
        <f>ROUND(D46*E46,2)</f>
        <v>36</v>
      </c>
    </row>
    <row r="47" spans="1:6">
      <c r="A47" s="2" t="inlineStr">
        <is>
          <r>
            <t xml:space="preserve">8.8</t>
          </r>
        </is>
      </c>
      <c r="B47" s="4" t="s">
        <v>85</v>
      </c>
      <c r="C47" s="5" t="s">
        <v>27</v>
      </c>
      <c r="D47" s="5">
        <v>20.0</v>
      </c>
      <c r="E47" s="6">
        <v>0.07</v>
      </c>
      <c r="F47" s="6">
        <f>ROUND(D47*E47,2)</f>
        <v>1.4</v>
      </c>
    </row>
    <row r="48" spans="1:6">
      <c r="A48" s="2" t="inlineStr">
        <is>
          <r>
            <t xml:space="preserve">8.9</t>
          </r>
        </is>
      </c>
      <c r="B48" s="4" t="s">
        <v>87</v>
      </c>
      <c r="C48" s="5" t="s">
        <v>17</v>
      </c>
      <c r="D48" s="5">
        <v>1.0</v>
      </c>
      <c r="E48" s="6">
        <v>1.5</v>
      </c>
      <c r="F48" s="6">
        <f>ROUND(D48*E48,2)</f>
        <v>1.5</v>
      </c>
    </row>
    <row r="49" spans="1:6">
      <c r="A49" s="2" t="inlineStr">
        <is>
          <r>
            <t xml:space="preserve">8.11</t>
          </r>
        </is>
      </c>
      <c r="B49" s="4" t="s">
        <v>89</v>
      </c>
      <c r="C49" s="5" t="s">
        <v>17</v>
      </c>
      <c r="D49" s="5">
        <v>10.0</v>
      </c>
      <c r="E49" s="6">
        <v>3.5</v>
      </c>
      <c r="F49" s="6">
        <f>ROUND(D49*E49,2)</f>
        <v>35</v>
      </c>
    </row>
    <row r="50" spans="1:6">
      <c r="A50" s="2" t="inlineStr">
        <is>
          <r>
            <t xml:space="preserve">10.1</t>
          </r>
        </is>
      </c>
      <c r="B50" s="4" t="s">
        <v>91</v>
      </c>
      <c r="C50" s="5" t="s">
        <v>20</v>
      </c>
      <c r="D50" s="5">
        <v>6.0</v>
      </c>
      <c r="E50" s="6">
        <v>250.0</v>
      </c>
      <c r="F50" s="6">
        <f>ROUND(D50*E50,2)</f>
        <v>1500</v>
      </c>
    </row>
    <row r="51" spans="1:6">
      <c r="A51" s="2" t="inlineStr">
        <is>
          <r>
            <t xml:space="preserve">10.2</t>
          </r>
        </is>
      </c>
      <c r="B51" s="4" t="s">
        <v>93</v>
      </c>
      <c r="C51" s="5" t="s">
        <v>20</v>
      </c>
      <c r="D51" s="5">
        <v>2.0</v>
      </c>
      <c r="E51" s="6">
        <v>270.0</v>
      </c>
      <c r="F51" s="6">
        <f>ROUND(D51*E51,2)</f>
        <v>540</v>
      </c>
    </row>
    <row r="52" spans="1:6">
      <c r="A52" s="2" t="inlineStr">
        <is>
          <r>
            <t xml:space="preserve">10.18</t>
          </r>
        </is>
      </c>
      <c r="B52" s="4" t="s">
        <v>95</v>
      </c>
      <c r="C52" s="5" t="s">
        <v>20</v>
      </c>
      <c r="D52" s="5">
        <v>2.0</v>
      </c>
      <c r="E52" s="6">
        <v>15.0</v>
      </c>
      <c r="F52" s="6">
        <f>ROUND(D52*E52,2)</f>
        <v>30</v>
      </c>
    </row>
    <row r="53" spans="1:6">
      <c r="A53" s="2" t="inlineStr">
        <is>
          <r>
            <t xml:space="preserve">11.12</t>
          </r>
        </is>
      </c>
      <c r="B53" s="4" t="s">
        <v>97</v>
      </c>
      <c r="C53" s="5" t="s">
        <v>20</v>
      </c>
      <c r="D53" s="5">
        <v>1.0</v>
      </c>
      <c r="E53" s="6">
        <v>280.0</v>
      </c>
      <c r="F53" s="6">
        <f>ROUND(D53*E53,2)</f>
        <v>280</v>
      </c>
    </row>
    <row r="54" spans="1:6">
      <c r="A54" s="2" t="inlineStr">
        <is>
          <r>
            <t xml:space="preserve">11.13</t>
          </r>
        </is>
      </c>
      <c r="B54" s="4" t="s">
        <v>99</v>
      </c>
      <c r="C54" s="5" t="s">
        <v>20</v>
      </c>
      <c r="D54" s="5">
        <v>2.0</v>
      </c>
      <c r="E54" s="6">
        <v>100.0</v>
      </c>
      <c r="F54" s="6">
        <f>ROUND(D54*E54,2)</f>
        <v>200</v>
      </c>
    </row>
    <row r="55" spans="1:6">
      <c r="D55" s="8" t="s">
        <v>100</v>
      </c>
      <c r="E55" s="5"/>
      <c r="F55" s="6">
        <f>SUM(F15:F54)</f>
        <v>19408.9</v>
      </c>
    </row>
    <row r="56" spans="1:6">
      <c r="D56" s="8" t="s">
        <v>101</v>
      </c>
      <c r="E56" s="5"/>
      <c r="F56" s="6">
        <f>F55*0.21</f>
        <v>4075.869</v>
      </c>
    </row>
    <row r="57" spans="1:6">
      <c r="D57" s="9" t="s">
        <v>102</v>
      </c>
      <c r="E57" s="5"/>
      <c r="F57" s="10">
        <f>F55+F56</f>
        <v>23484.769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55:E55"/>
    <mergeCell ref="D56:E56"/>
    <mergeCell ref="D57:E57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2024-11-19T09:54:36+02:00</dcterms:created>
  <dcterms:modified xsi:type="dcterms:W3CDTF">2024-11-19T09:54:36+02:00</dcterms:modified>
  <dc:title>Līguma akts</dc:title>
  <dc:description>Līguma akts</dc:description>
  <dc:subject>Līguma akts</dc:subject>
  <cp:keywords/>
  <cp:category/>
</cp:coreProperties>
</file>