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'Worksheet'!$23:$23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<sst xmlns="http://schemas.openxmlformats.org/spreadsheetml/2006/main" uniqueCount="61">
  <si>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</si>
  <si>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</si>
  <si>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</si>
  <si>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</si>
  <si>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</si>
  <si>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</si>
  <si>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</si>
  <si>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</si>
  <si>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>Par 2019. gada septembra mēnesī izpildītajiem darbiem</t>
  </si>
  <si>
    <t>ACF 5.1.31.10</t>
  </si>
  <si>
    <r>
      <rPr>
        <rFont val="Calibri"/>
        <b val="false"/>
        <i val="true"/>
        <strike val="false"/>
        <color rgb="FF000000"/>
        <sz val="11"/>
        <u val="none"/>
      </rPr>
      <t xml:space="preserve">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</si>
  <si>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</si>
  <si>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</si>
  <si>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</si>
  <si>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</si>
  <si>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</si>
  <si>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t xml:space="preserve">1.7</t>
    </r>
  </si>
  <si>
    <t>Gājēju izsaukuma pogas demontāža</t>
  </si>
  <si>
    <t>gab.</t>
  </si>
  <si>
    <r>
      <t xml:space="preserve">3.9</t>
    </r>
  </si>
  <si>
    <t>Datorizētās akustiskās gājēju izsaukuma pogas montāža</t>
  </si>
  <si>
    <r>
      <t xml:space="preserve">3.10</t>
    </r>
  </si>
  <si>
    <t>Datorizētās akustiskās gājēju izsaukuma pogas konfigurēšana, remonts</t>
  </si>
  <si>
    <r>
      <t xml:space="preserve">9.8</t>
    </r>
  </si>
  <si>
    <t>Datorizēta akustiska gājēju izsaukuma poga Langmatz EK533</t>
  </si>
  <si>
    <t>Kopā (bez PVN) EUR</t>
  </si>
  <si>
    <t>PVN 21% EUR</t>
  </si>
  <si>
    <t>Kopā ar PVN EUR</t>
  </si>
  <si>
    <t>ACF 5.1.31</t>
  </si>
  <si>
    <r>
      <t xml:space="preserve">2.11</t>
    </r>
  </si>
  <si>
    <t>Kabeļa montāža (nomaiņa) balstā</t>
  </si>
  <si>
    <t>m</t>
  </si>
  <si>
    <r>
      <t xml:space="preserve">2.14</t>
    </r>
  </si>
  <si>
    <t>Signālkabeļa 7-19x2.5 gala apdare, pieslēgšana</t>
  </si>
  <si>
    <t>kompl.</t>
  </si>
  <si>
    <r>
      <t xml:space="preserve">3.5</t>
    </r>
  </si>
  <si>
    <t>Luksofora balsta taisnošana, remonts</t>
  </si>
  <si>
    <r>
      <t xml:space="preserve">4.2</t>
    </r>
  </si>
  <si>
    <t>Transporta signālgalvas montāža uz konsoles (vārtiem)</t>
  </si>
  <si>
    <r>
      <t xml:space="preserve">4.13</t>
    </r>
  </si>
  <si>
    <t>Spuldzes nomaiņa uz balsta</t>
  </si>
  <si>
    <r>
      <t xml:space="preserve">4.14</t>
    </r>
  </si>
  <si>
    <t>Spuldzes nomaiņa uz konsoles (vārtiem)</t>
  </si>
  <si>
    <r>
      <t xml:space="preserve">4.15</t>
    </r>
  </si>
  <si>
    <t>Signāllēcas nomaiņa uz balsta</t>
  </si>
  <si>
    <r>
      <t xml:space="preserve">6.1</t>
    </r>
  </si>
  <si>
    <t>Tehniskā apkope visiem (53) luksoforu objektiem</t>
  </si>
  <si>
    <t>mēnesis</t>
  </si>
  <si>
    <r>
      <t xml:space="preserve">8.2</t>
    </r>
  </si>
  <si>
    <t>Signālkabelis Cu 7x2.5</t>
  </si>
  <si>
    <r>
      <t xml:space="preserve">10.1</t>
    </r>
  </si>
  <si>
    <t>Transporta signālgalva (3 lēcas, 300mm, LED 230V) Dynniq Peek Elite TLED</t>
  </si>
  <si>
    <r>
      <t xml:space="preserve">10.11</t>
    </r>
  </si>
  <si>
    <t>Signāllēca (300mm, LED 230V) Dynniq Peek Elite TLED</t>
  </si>
  <si>
    <r>
      <t xml:space="preserve">10.16</t>
    </r>
  </si>
  <si>
    <t>Signālgalvas atstarojošais rāmītis</t>
  </si>
  <si>
    <r>
      <t xml:space="preserve">10.19</t>
    </r>
  </si>
  <si>
    <t>Spuldze līdz 75W, 230V</t>
  </si>
  <si>
    <t>Pavisam kopā (bez PVN) EUR</t>
  </si>
  <si>
    <t>Pavisam kopā PVN 21% EUR</t>
  </si>
  <si>
    <t>Pavisam kopā ar PVN EUR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</si>
</sst>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1" numFmtId="0" fillId="0" borderId="1" applyFont="1" applyNumberFormat="0" applyFill="0" applyBorder="1" applyAlignment="1">
      <alignment horizontal="right" vertical="bottom" textRotation="0" wrapText="false" shrinkToFit="false"/>
    </xf>
    <xf xfId="0" fontId="1" numFmtId="2" fillId="0" borderId="1" applyFont="1" applyNumberFormat="1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44"/>
  <sheetViews>
    <sheetView tabSelected="1" workbookViewId="0" showGridLines="true" showRowColHeaders="1">
      <selection activeCell="F44" sqref="F44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</row>
    <row r="2" spans="1:6">
      <c r="A2" t="s">
        <v>1</v>
      </c>
    </row>
    <row r="3" spans="1:6">
      <c r="A3" t="s">
        <v>2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4</v>
      </c>
    </row>
    <row r="7" spans="1:6">
      <c r="A7" t="s">
        <v>5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 t="s">
        <v>8</v>
      </c>
    </row>
    <row r="12" spans="1:6">
      <c r="F12" s="1" t="s">
        <v>9</v>
      </c>
    </row>
    <row r="13" spans="1:6">
      <c r="A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Kods</t>
          </r>
        </is>
      </c>
      <c r="B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3" s="4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3" s="4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3" s="8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4" spans="1:6">
      <c r="A14" s="3" t="inlineStr">
        <is>
          <r>
            <t xml:space="preserve">1.7</t>
          </r>
        </is>
      </c>
      <c r="B14" s="5" t="s">
        <v>17</v>
      </c>
      <c r="C14" s="6" t="s">
        <v>18</v>
      </c>
      <c r="D14" s="6">
        <v>10.0</v>
      </c>
      <c r="E14" s="7">
        <v>25.0</v>
      </c>
      <c r="F14" s="7">
        <f>ROUND(D14*E14,2)</f>
        <v>250</v>
      </c>
    </row>
    <row r="15" spans="1:6">
      <c r="A15" s="3" t="inlineStr">
        <is>
          <r>
            <t xml:space="preserve">3.9</t>
          </r>
        </is>
      </c>
      <c r="B15" s="5" t="s">
        <v>20</v>
      </c>
      <c r="C15" s="6" t="s">
        <v>18</v>
      </c>
      <c r="D15" s="6">
        <v>10.0</v>
      </c>
      <c r="E15" s="7">
        <v>40.0</v>
      </c>
      <c r="F15" s="7">
        <f>ROUND(D15*E15,2)</f>
        <v>400</v>
      </c>
    </row>
    <row r="16" spans="1:6">
      <c r="A16" s="3" t="inlineStr">
        <is>
          <r>
            <t xml:space="preserve">3.10</t>
          </r>
        </is>
      </c>
      <c r="B16" s="5" t="s">
        <v>22</v>
      </c>
      <c r="C16" s="6" t="s">
        <v>18</v>
      </c>
      <c r="D16" s="6">
        <v>10.0</v>
      </c>
      <c r="E16" s="7">
        <v>40.0</v>
      </c>
      <c r="F16" s="7">
        <f>ROUND(D16*E16,2)</f>
        <v>400</v>
      </c>
    </row>
    <row r="17" spans="1:6">
      <c r="A17" s="3" t="inlineStr">
        <is>
          <r>
            <t xml:space="preserve">9.8</t>
          </r>
        </is>
      </c>
      <c r="B17" s="5" t="s">
        <v>24</v>
      </c>
      <c r="C17" s="6" t="s">
        <v>18</v>
      </c>
      <c r="D17" s="6">
        <v>10.0</v>
      </c>
      <c r="E17" s="7">
        <v>750.0</v>
      </c>
      <c r="F17" s="7">
        <f>ROUND(D17*E17,2)</f>
        <v>7500</v>
      </c>
    </row>
    <row r="18" spans="1:6">
      <c r="D18" s="9" t="s">
        <v>25</v>
      </c>
      <c r="E18" s="6"/>
      <c r="F18" s="7">
        <f>SUM(F14:F17)</f>
        <v>8550</v>
      </c>
    </row>
    <row r="19" spans="1:6">
      <c r="D19" s="9" t="s">
        <v>26</v>
      </c>
      <c r="E19" s="6"/>
      <c r="F19" s="7">
        <f>F18*0.21</f>
        <v>1795.5</v>
      </c>
    </row>
    <row r="20" spans="1:6">
      <c r="D20" s="10" t="s">
        <v>27</v>
      </c>
      <c r="E20" s="6"/>
      <c r="F20" s="11">
        <f>F18+F19</f>
        <v>10345.5</v>
      </c>
    </row>
    <row r="22" spans="1:6">
      <c r="F22" s="1" t="s">
        <v>28</v>
      </c>
    </row>
    <row r="23" spans="1:6">
      <c r="A2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Kods</t>
          </r>
        </is>
      </c>
      <c r="B2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23" s="4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2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23" s="4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23" s="8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24" spans="1:6">
      <c r="A24" s="3" t="inlineStr">
        <is>
          <r>
            <t xml:space="preserve">2.11</t>
          </r>
        </is>
      </c>
      <c r="B24" s="5" t="s">
        <v>30</v>
      </c>
      <c r="C24" s="6" t="s">
        <v>31</v>
      </c>
      <c r="D24" s="6">
        <v>10.0</v>
      </c>
      <c r="E24" s="7">
        <v>1.6</v>
      </c>
      <c r="F24" s="7">
        <f>ROUND(D24*E24,2)</f>
        <v>16</v>
      </c>
    </row>
    <row r="25" spans="1:6">
      <c r="A25" s="3" t="inlineStr">
        <is>
          <r>
            <t xml:space="preserve">2.14</t>
          </r>
        </is>
      </c>
      <c r="B25" s="5" t="s">
        <v>33</v>
      </c>
      <c r="C25" s="6" t="s">
        <v>34</v>
      </c>
      <c r="D25" s="6">
        <v>2.0</v>
      </c>
      <c r="E25" s="7">
        <v>18.0</v>
      </c>
      <c r="F25" s="7">
        <f>ROUND(D25*E25,2)</f>
        <v>36</v>
      </c>
    </row>
    <row r="26" spans="1:6">
      <c r="A26" s="3" t="inlineStr">
        <is>
          <r>
            <t xml:space="preserve">3.5</t>
          </r>
        </is>
      </c>
      <c r="B26" s="5" t="s">
        <v>36</v>
      </c>
      <c r="C26" s="6" t="s">
        <v>18</v>
      </c>
      <c r="D26" s="6">
        <v>1.0</v>
      </c>
      <c r="E26" s="7">
        <v>30.0</v>
      </c>
      <c r="F26" s="7">
        <f>ROUND(D26*E26,2)</f>
        <v>30</v>
      </c>
    </row>
    <row r="27" spans="1:6">
      <c r="A27" s="3" t="inlineStr">
        <is>
          <r>
            <t xml:space="preserve">3.10</t>
          </r>
        </is>
      </c>
      <c r="B27" s="5" t="s">
        <v>22</v>
      </c>
      <c r="C27" s="6" t="s">
        <v>18</v>
      </c>
      <c r="D27" s="6">
        <v>1.0</v>
      </c>
      <c r="E27" s="7">
        <v>40.0</v>
      </c>
      <c r="F27" s="7">
        <f>ROUND(D27*E27,2)</f>
        <v>40</v>
      </c>
    </row>
    <row r="28" spans="1:6">
      <c r="A28" s="3" t="inlineStr">
        <is>
          <r>
            <t xml:space="preserve">4.2</t>
          </r>
        </is>
      </c>
      <c r="B28" s="5" t="s">
        <v>38</v>
      </c>
      <c r="C28" s="6" t="s">
        <v>34</v>
      </c>
      <c r="D28" s="6">
        <v>1.0</v>
      </c>
      <c r="E28" s="7">
        <v>30.0</v>
      </c>
      <c r="F28" s="7">
        <f>ROUND(D28*E28,2)</f>
        <v>30</v>
      </c>
    </row>
    <row r="29" spans="1:6">
      <c r="A29" s="3" t="inlineStr">
        <is>
          <r>
            <t xml:space="preserve">4.13</t>
          </r>
        </is>
      </c>
      <c r="B29" s="5" t="s">
        <v>40</v>
      </c>
      <c r="C29" s="6" t="s">
        <v>18</v>
      </c>
      <c r="D29" s="6">
        <v>1.0</v>
      </c>
      <c r="E29" s="7">
        <v>5.0</v>
      </c>
      <c r="F29" s="7">
        <f>ROUND(D29*E29,2)</f>
        <v>5</v>
      </c>
    </row>
    <row r="30" spans="1:6">
      <c r="A30" s="3" t="inlineStr">
        <is>
          <r>
            <t xml:space="preserve">4.14</t>
          </r>
        </is>
      </c>
      <c r="B30" s="5" t="s">
        <v>42</v>
      </c>
      <c r="C30" s="6" t="s">
        <v>18</v>
      </c>
      <c r="D30" s="6">
        <v>1.0</v>
      </c>
      <c r="E30" s="7">
        <v>5.0</v>
      </c>
      <c r="F30" s="7">
        <f>ROUND(D30*E30,2)</f>
        <v>5</v>
      </c>
    </row>
    <row r="31" spans="1:6">
      <c r="A31" s="3" t="inlineStr">
        <is>
          <r>
            <t xml:space="preserve">4.15</t>
          </r>
        </is>
      </c>
      <c r="B31" s="5" t="s">
        <v>44</v>
      </c>
      <c r="C31" s="6" t="s">
        <v>18</v>
      </c>
      <c r="D31" s="6">
        <v>2.0</v>
      </c>
      <c r="E31" s="7">
        <v>30.0</v>
      </c>
      <c r="F31" s="7">
        <f>ROUND(D31*E31,2)</f>
        <v>60</v>
      </c>
    </row>
    <row r="32" spans="1:6">
      <c r="A32" s="3" t="inlineStr">
        <is>
          <r>
            <t xml:space="preserve">6.1</t>
          </r>
        </is>
      </c>
      <c r="B32" s="5" t="s">
        <v>46</v>
      </c>
      <c r="C32" s="6" t="s">
        <v>47</v>
      </c>
      <c r="D32" s="6">
        <v>1.0</v>
      </c>
      <c r="E32" s="7">
        <v>12000.0</v>
      </c>
      <c r="F32" s="7">
        <f>ROUND(D32*E32,2)</f>
        <v>12000</v>
      </c>
    </row>
    <row r="33" spans="1:6">
      <c r="A33" s="3" t="inlineStr">
        <is>
          <r>
            <t xml:space="preserve">8.2</t>
          </r>
        </is>
      </c>
      <c r="B33" s="5" t="s">
        <v>49</v>
      </c>
      <c r="C33" s="6" t="s">
        <v>31</v>
      </c>
      <c r="D33" s="6">
        <v>10.0</v>
      </c>
      <c r="E33" s="7">
        <v>2.0</v>
      </c>
      <c r="F33" s="7">
        <f>ROUND(D33*E33,2)</f>
        <v>20</v>
      </c>
    </row>
    <row r="34" spans="1:6">
      <c r="A34" s="3" t="inlineStr">
        <is>
          <r>
            <t xml:space="preserve">10.1</t>
          </r>
        </is>
      </c>
      <c r="B34" s="5" t="s">
        <v>51</v>
      </c>
      <c r="C34" s="6" t="s">
        <v>18</v>
      </c>
      <c r="D34" s="6">
        <v>1.0</v>
      </c>
      <c r="E34" s="7">
        <v>250.0</v>
      </c>
      <c r="F34" s="7">
        <f>ROUND(D34*E34,2)</f>
        <v>250</v>
      </c>
    </row>
    <row r="35" spans="1:6">
      <c r="A35" s="3" t="inlineStr">
        <is>
          <r>
            <t xml:space="preserve">10.11</t>
          </r>
        </is>
      </c>
      <c r="B35" s="5" t="s">
        <v>53</v>
      </c>
      <c r="C35" s="6" t="s">
        <v>18</v>
      </c>
      <c r="D35" s="6">
        <v>2.0</v>
      </c>
      <c r="E35" s="7">
        <v>90.0</v>
      </c>
      <c r="F35" s="7">
        <f>ROUND(D35*E35,2)</f>
        <v>180</v>
      </c>
    </row>
    <row r="36" spans="1:6">
      <c r="A36" s="3" t="inlineStr">
        <is>
          <r>
            <t xml:space="preserve">10.16</t>
          </r>
        </is>
      </c>
      <c r="B36" s="5" t="s">
        <v>55</v>
      </c>
      <c r="C36" s="6" t="s">
        <v>18</v>
      </c>
      <c r="D36" s="6">
        <v>1.0</v>
      </c>
      <c r="E36" s="7">
        <v>100.0</v>
      </c>
      <c r="F36" s="7">
        <f>ROUND(D36*E36,2)</f>
        <v>100</v>
      </c>
    </row>
    <row r="37" spans="1:6">
      <c r="A37" s="3" t="inlineStr">
        <is>
          <r>
            <t xml:space="preserve">10.19</t>
          </r>
        </is>
      </c>
      <c r="B37" s="5" t="s">
        <v>57</v>
      </c>
      <c r="C37" s="6" t="s">
        <v>18</v>
      </c>
      <c r="D37" s="6">
        <v>2.0</v>
      </c>
      <c r="E37" s="7">
        <v>1.0</v>
      </c>
      <c r="F37" s="7">
        <f>ROUND(D37*E37,2)</f>
        <v>2</v>
      </c>
    </row>
    <row r="38" spans="1:6">
      <c r="D38" s="9" t="s">
        <v>25</v>
      </c>
      <c r="E38" s="6"/>
      <c r="F38" s="7">
        <f>SUM(F24:F37)</f>
        <v>12774</v>
      </c>
    </row>
    <row r="39" spans="1:6">
      <c r="D39" s="9" t="s">
        <v>26</v>
      </c>
      <c r="E39" s="6"/>
      <c r="F39" s="7">
        <f>F38*0.21</f>
        <v>2682.54</v>
      </c>
    </row>
    <row r="40" spans="1:6">
      <c r="D40" s="10" t="s">
        <v>27</v>
      </c>
      <c r="E40" s="6"/>
      <c r="F40" s="11">
        <f>F38+F39</f>
        <v>15456.54</v>
      </c>
    </row>
    <row r="42" spans="1:6">
      <c r="C42" s="9" t="s">
        <v>58</v>
      </c>
      <c r="D42" s="6"/>
      <c r="E42" s="6"/>
      <c r="F42" s="7">
        <f>F18+F38</f>
        <v>21324</v>
      </c>
    </row>
    <row r="43" spans="1:6">
      <c r="C43" s="9" t="s">
        <v>59</v>
      </c>
      <c r="D43" s="6"/>
      <c r="E43" s="6"/>
      <c r="F43" s="7">
        <f>F19+F39</f>
        <v>4478.04</v>
      </c>
    </row>
    <row r="44" spans="1:6">
      <c r="C44" s="10" t="s">
        <v>60</v>
      </c>
      <c r="D44" s="6"/>
      <c r="E44" s="6"/>
      <c r="F44" s="11">
        <f>F42+F43</f>
        <v>25802.04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D18:E18"/>
    <mergeCell ref="D19:E19"/>
    <mergeCell ref="D20:E20"/>
    <mergeCell ref="D38:E38"/>
    <mergeCell ref="D39:E39"/>
    <mergeCell ref="D40:E40"/>
    <mergeCell ref="C42:E42"/>
    <mergeCell ref="C43:E43"/>
    <mergeCell ref="C44:E44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2024-11-19T10:12:16+02:00</dcterms:created>
  <dcterms:modified xsi:type="dcterms:W3CDTF">2024-11-19T10:12:16+02:00</dcterms:modified>
  <dc:title>Līguma akts</dc:title>
  <dc:description>Līguma akts</dc:description>
  <dc:subject>Līguma akts</dc:subject>
  <cp:keywords/>
  <cp:category/>
</cp:coreProperties>
</file>