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'Worksheet'!$13:$13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<sst xmlns="http://schemas.openxmlformats.org/spreadsheetml/2006/main" uniqueCount="48">
  <si>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</si>
  <si>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</si>
  <si>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</si>
  <si>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</si>
  <si>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</si>
  <si>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</si>
  <si>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</si>
  <si>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</si>
  <si>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2020. gada novembra mēnesī izpildītajiem darbiem</t>
  </si>
  <si>
    <t>ACF 5.1.31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</si>
  <si>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</si>
  <si>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</si>
  <si>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</si>
  <si>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</si>
  <si>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</si>
  <si>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</si>
  <si>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2.11</t>
    </r>
  </si>
  <si>
    <t>Kabeļa montāža (nomaiņa) balstā</t>
  </si>
  <si>
    <t>m</t>
  </si>
  <si>
    <r>
      <t xml:space="preserve">2.14</t>
    </r>
  </si>
  <si>
    <t>Signālkabeļa 7-19x2.5 gala apdare, pieslēgšana</t>
  </si>
  <si>
    <t>kompl.</t>
  </si>
  <si>
    <r>
      <t xml:space="preserve">3.11</t>
    </r>
  </si>
  <si>
    <t>Infrasarkano  staru transporta kustības (skaņas signāla iekārtas) detektora montāža</t>
  </si>
  <si>
    <t>gab.</t>
  </si>
  <si>
    <r>
      <t xml:space="preserve">4.15</t>
    </r>
  </si>
  <si>
    <t>Signāllēcas nomaiņa uz balsta</t>
  </si>
  <si>
    <r>
      <t xml:space="preserve">5.4</t>
    </r>
  </si>
  <si>
    <t>Vadības plates drošinātāja nomaiņa</t>
  </si>
  <si>
    <r>
      <t xml:space="preserve">5.15</t>
    </r>
  </si>
  <si>
    <t>Luksofora objekta signālplāna izstrāde</t>
  </si>
  <si>
    <r>
      <t xml:space="preserve">6.1</t>
    </r>
  </si>
  <si>
    <t>Tehniskā apkope visiem (53) luksoforu objektiem</t>
  </si>
  <si>
    <t>mēnesis</t>
  </si>
  <si>
    <r>
      <t xml:space="preserve">6.2</t>
    </r>
  </si>
  <si>
    <t>Tehniskā apkope vienam luksoforu objektam</t>
  </si>
  <si>
    <r>
      <t xml:space="preserve">8.2</t>
    </r>
  </si>
  <si>
    <t>Signālkabelis Cu 7x2.5</t>
  </si>
  <si>
    <r>
      <t xml:space="preserve">10.14</t>
    </r>
  </si>
  <si>
    <t xml:space="preserve">Signāllēca (200mm, LED 42V) Dynniq Peek Elite TLED </t>
  </si>
  <si>
    <r>
      <t xml:space="preserve">11.14</t>
    </r>
  </si>
  <si>
    <t>Kontroliera vadības plates drošinātājs</t>
  </si>
  <si>
    <t>Kopā (bez PVN) EUR</t>
  </si>
  <si>
    <t>PVN 21% EUR</t>
  </si>
  <si>
    <t>Kopā ar PVN EUR</t>
  </si>
  <si>
    <t>Pavisam kopā (bez PVN) EUR</t>
  </si>
  <si>
    <t>Pavisam kopā PVN 21% EUR</t>
  </si>
  <si>
    <t>Pavisam 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</si>
</sst>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1"/>
  <sheetViews>
    <sheetView tabSelected="1" workbookViewId="0" showGridLines="true" showRowColHeaders="1">
      <selection activeCell="F31" sqref="F31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t="s">
        <v>8</v>
      </c>
    </row>
    <row r="12" spans="1:6">
      <c r="F12" s="1" t="s">
        <v>9</v>
      </c>
    </row>
    <row r="13" spans="1:6">
      <c r="A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3" s="8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4" spans="1:6">
      <c r="A14" s="3" t="inlineStr">
        <is>
          <r>
            <t xml:space="preserve">2.11</t>
          </r>
        </is>
      </c>
      <c r="B14" s="5" t="s">
        <v>17</v>
      </c>
      <c r="C14" s="6" t="s">
        <v>18</v>
      </c>
      <c r="D14" s="6">
        <v>6.0</v>
      </c>
      <c r="E14" s="7">
        <v>1.6</v>
      </c>
      <c r="F14" s="7">
        <f>ROUND(D14*E14,2)</f>
        <v>9.6</v>
      </c>
    </row>
    <row r="15" spans="1:6">
      <c r="A15" s="3" t="inlineStr">
        <is>
          <r>
            <t xml:space="preserve">2.14</t>
          </r>
        </is>
      </c>
      <c r="B15" s="5" t="s">
        <v>20</v>
      </c>
      <c r="C15" s="6" t="s">
        <v>21</v>
      </c>
      <c r="D15" s="6">
        <v>2.0</v>
      </c>
      <c r="E15" s="7">
        <v>18.0</v>
      </c>
      <c r="F15" s="7">
        <f>ROUND(D15*E15,2)</f>
        <v>36</v>
      </c>
    </row>
    <row r="16" spans="1:6">
      <c r="A16" s="3" t="inlineStr">
        <is>
          <r>
            <t xml:space="preserve">3.11</t>
          </r>
        </is>
      </c>
      <c r="B16" s="5" t="s">
        <v>23</v>
      </c>
      <c r="C16" s="6" t="s">
        <v>24</v>
      </c>
      <c r="D16" s="6">
        <v>1.0</v>
      </c>
      <c r="E16" s="7">
        <v>10.0</v>
      </c>
      <c r="F16" s="7">
        <f>ROUND(D16*E16,2)</f>
        <v>10</v>
      </c>
    </row>
    <row r="17" spans="1:6">
      <c r="A17" s="3" t="inlineStr">
        <is>
          <r>
            <t xml:space="preserve">4.15</t>
          </r>
        </is>
      </c>
      <c r="B17" s="5" t="s">
        <v>26</v>
      </c>
      <c r="C17" s="6" t="s">
        <v>24</v>
      </c>
      <c r="D17" s="6">
        <v>2.0</v>
      </c>
      <c r="E17" s="7">
        <v>30.0</v>
      </c>
      <c r="F17" s="7">
        <f>ROUND(D17*E17,2)</f>
        <v>60</v>
      </c>
    </row>
    <row r="18" spans="1:6">
      <c r="A18" s="3" t="inlineStr">
        <is>
          <r>
            <t xml:space="preserve">5.4</t>
          </r>
        </is>
      </c>
      <c r="B18" s="5" t="s">
        <v>28</v>
      </c>
      <c r="C18" s="6" t="s">
        <v>24</v>
      </c>
      <c r="D18" s="6">
        <v>2.0</v>
      </c>
      <c r="E18" s="7">
        <v>20.0</v>
      </c>
      <c r="F18" s="7">
        <f>ROUND(D18*E18,2)</f>
        <v>40</v>
      </c>
    </row>
    <row r="19" spans="1:6">
      <c r="A19" s="3" t="inlineStr">
        <is>
          <r>
            <t xml:space="preserve">5.15</t>
          </r>
        </is>
      </c>
      <c r="B19" s="5" t="s">
        <v>30</v>
      </c>
      <c r="C19" s="6" t="s">
        <v>24</v>
      </c>
      <c r="D19" s="6">
        <v>4.0</v>
      </c>
      <c r="E19" s="7">
        <v>300.0</v>
      </c>
      <c r="F19" s="7">
        <f>ROUND(D19*E19,2)</f>
        <v>1200</v>
      </c>
    </row>
    <row r="20" spans="1:6">
      <c r="A20" s="3" t="inlineStr">
        <is>
          <r>
            <t xml:space="preserve">6.1</t>
          </r>
        </is>
      </c>
      <c r="B20" s="5" t="s">
        <v>32</v>
      </c>
      <c r="C20" s="6" t="s">
        <v>33</v>
      </c>
      <c r="D20" s="6">
        <v>1.0</v>
      </c>
      <c r="E20" s="7">
        <v>12000.0</v>
      </c>
      <c r="F20" s="7">
        <f>ROUND(D20*E20,2)</f>
        <v>12000</v>
      </c>
    </row>
    <row r="21" spans="1:6">
      <c r="A21" s="3" t="inlineStr">
        <is>
          <r>
            <t xml:space="preserve">6.2</t>
          </r>
        </is>
      </c>
      <c r="B21" s="5" t="s">
        <v>35</v>
      </c>
      <c r="C21" s="6" t="s">
        <v>33</v>
      </c>
      <c r="D21" s="6">
        <v>1.0</v>
      </c>
      <c r="E21" s="7">
        <v>20.0</v>
      </c>
      <c r="F21" s="7">
        <f>ROUND(D21*E21,2)</f>
        <v>20</v>
      </c>
    </row>
    <row r="22" spans="1:6">
      <c r="A22" s="3" t="inlineStr">
        <is>
          <r>
            <t xml:space="preserve">8.2</t>
          </r>
        </is>
      </c>
      <c r="B22" s="5" t="s">
        <v>37</v>
      </c>
      <c r="C22" s="6" t="s">
        <v>18</v>
      </c>
      <c r="D22" s="6">
        <v>6.0</v>
      </c>
      <c r="E22" s="7">
        <v>2.0</v>
      </c>
      <c r="F22" s="7">
        <f>ROUND(D22*E22,2)</f>
        <v>12</v>
      </c>
    </row>
    <row r="23" spans="1:6">
      <c r="A23" s="3" t="inlineStr">
        <is>
          <r>
            <t xml:space="preserve">10.14</t>
          </r>
        </is>
      </c>
      <c r="B23" s="5" t="s">
        <v>39</v>
      </c>
      <c r="C23" s="6" t="s">
        <v>24</v>
      </c>
      <c r="D23" s="6">
        <v>2.0</v>
      </c>
      <c r="E23" s="7">
        <v>90.0</v>
      </c>
      <c r="F23" s="7">
        <f>ROUND(D23*E23,2)</f>
        <v>180</v>
      </c>
    </row>
    <row r="24" spans="1:6">
      <c r="A24" s="3" t="inlineStr">
        <is>
          <r>
            <t xml:space="preserve">11.14</t>
          </r>
        </is>
      </c>
      <c r="B24" s="5" t="s">
        <v>41</v>
      </c>
      <c r="C24" s="6" t="s">
        <v>24</v>
      </c>
      <c r="D24" s="6">
        <v>2.0</v>
      </c>
      <c r="E24" s="7">
        <v>0.5</v>
      </c>
      <c r="F24" s="7">
        <f>ROUND(D24*E24,2)</f>
        <v>1</v>
      </c>
    </row>
    <row r="25" spans="1:6">
      <c r="D25" s="9" t="s">
        <v>42</v>
      </c>
      <c r="E25" s="6"/>
      <c r="F25" s="7">
        <f>SUM(F14:F24)</f>
        <v>13568.6</v>
      </c>
    </row>
    <row r="26" spans="1:6">
      <c r="D26" s="9" t="s">
        <v>43</v>
      </c>
      <c r="E26" s="6"/>
      <c r="F26" s="7">
        <f>F25*0.21</f>
        <v>2849.406</v>
      </c>
    </row>
    <row r="27" spans="1:6">
      <c r="D27" s="10" t="s">
        <v>44</v>
      </c>
      <c r="E27" s="6"/>
      <c r="F27" s="11">
        <f>F25+F26</f>
        <v>16418.006</v>
      </c>
    </row>
    <row r="29" spans="1:6">
      <c r="C29" s="9" t="s">
        <v>45</v>
      </c>
      <c r="D29" s="6"/>
      <c r="E29" s="6"/>
      <c r="F29" s="7">
        <f>F25</f>
        <v>13568.6</v>
      </c>
    </row>
    <row r="30" spans="1:6">
      <c r="C30" s="9" t="s">
        <v>46</v>
      </c>
      <c r="D30" s="6"/>
      <c r="E30" s="6"/>
      <c r="F30" s="7">
        <f>F26</f>
        <v>2849.406</v>
      </c>
    </row>
    <row r="31" spans="1:6">
      <c r="C31" s="10" t="s">
        <v>47</v>
      </c>
      <c r="D31" s="6"/>
      <c r="E31" s="6"/>
      <c r="F31" s="11">
        <f>F29+F30</f>
        <v>16418.006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25:E25"/>
    <mergeCell ref="D26:E26"/>
    <mergeCell ref="D27:E27"/>
    <mergeCell ref="C29:E29"/>
    <mergeCell ref="C30:E30"/>
    <mergeCell ref="C31:E31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2024-11-19T09:59:18+02:00</dcterms:created>
  <dcterms:modified xsi:type="dcterms:W3CDTF">2024-11-19T09:59:18+02:00</dcterms:modified>
  <dc:title>Līguma akts</dc:title>
  <dc:description>Līguma akts</dc:description>
  <dc:subject>Līguma akts</dc:subject>
  <cp:keywords/>
  <cp:category/>
</cp:coreProperties>
</file>