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<sst xmlns="http://schemas.openxmlformats.org/spreadsheetml/2006/main" uniqueCount="80">
  <si>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</si>
  <si>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</si>
  <si>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</si>
  <si>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</si>
  <si>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</si>
  <si>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</si>
  <si>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</si>
  <si>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</si>
  <si>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</si>
  <si>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399/4347/2022-11</t>
  </si>
  <si>
    <t>Par 2022.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</si>
  <si>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</si>
  <si>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</si>
  <si>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</si>
  <si>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</si>
  <si>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</si>
  <si>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</si>
  <si>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02.11.2022.
- 02.11.2022.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</si>
  <si>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102899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</si>
  <si>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</si>
  <si>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</si>
  <si>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</si>
  <si>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</si>
  <si>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</si>
  <si>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04.11.2022.
- 07.11.2022.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</si>
  <si>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102905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</si>
  <si>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</si>
  <si>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</si>
  <si>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</si>
  <si>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</si>
  <si>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</si>
  <si>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11.11.2022.
- 11.11.2022.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</si>
  <si>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102984</t>
    </r>
  </si>
  <si>
    <r>
      <t xml:space="preserve">1.6</t>
    </r>
  </si>
  <si>
    <t>Signālgalvas demontāža</t>
  </si>
  <si>
    <r>
      <t xml:space="preserve">5</t>
    </r>
  </si>
  <si>
    <t>Signālgalvu uzturēšanas un montāžas darbi</t>
  </si>
  <si>
    <r>
      <t xml:space="preserve">5.2</t>
    </r>
  </si>
  <si>
    <t>Transporta signālgalvas montāža uz konsoles (vārtiem)</t>
  </si>
  <si>
    <t>kompl.</t>
  </si>
  <si>
    <r>
      <t xml:space="preserve">11</t>
    </r>
  </si>
  <si>
    <t>Signālgalvas un signālgalvu piederumi</t>
  </si>
  <si>
    <r>
      <t xml:space="preserve">11.1</t>
    </r>
  </si>
  <si>
    <t xml:space="preserve">Transporta signālgalva (3 lēcas, 300mm, LED 230V) SWARCO CIWAY </t>
  </si>
  <si>
    <r>
      <rPr>
        <rFont val="Calibri"/>
        <b val="true"/>
        <i val="false"/>
        <strike val="false"/>
        <color rgb="FF000000"/>
        <sz val="11"/>
        <u val="none"/>
      </rPr>
      <t xml:space="preserve">26.11.2022.
- 26.11.2022.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</si>
  <si>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103058</t>
    </r>
  </si>
  <si>
    <r>
      <t xml:space="preserve">5.13</t>
    </r>
  </si>
  <si>
    <t>Signāllēcas nomaiņa uz balsta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</si>
  <si>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</si>
  <si>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</si>
  <si>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30.11.2022.
- 30.11.2022.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</si>
  <si>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102934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</si>
  <si>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</si>
  <si>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</si>
  <si>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</si>
  <si>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</si>
  <si>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</si>
  <si>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103017</t>
    </r>
  </si>
  <si>
    <r>
      <t xml:space="preserve">1.7</t>
    </r>
  </si>
  <si>
    <t>Gājēju izsaukuma pogas demontāža</t>
  </si>
  <si>
    <r>
      <t xml:space="preserve">3.8</t>
    </r>
  </si>
  <si>
    <t>Datorizētās akustiskās gājēju izsaukuma pogas montāža</t>
  </si>
  <si>
    <r>
      <t xml:space="preserve">10</t>
    </r>
  </si>
  <si>
    <t>Balsti un balstu piederumi</t>
  </si>
  <si>
    <r>
      <t xml:space="preserve">10.7</t>
    </r>
  </si>
  <si>
    <t xml:space="preserve">Datorizēta akustiska gājēju izsaukuma poga Langmatz EK533 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</si>
  <si>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103115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</si>
  <si>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Dobeles iela-Pulkveža Brieža iela; Dobeles iela-Uzvaras iela; Krišjāņa Barona krustojums ar Uzvaras ielu un Pasta ielu, pasūtījuma nr: 102898</t>
    </r>
  </si>
  <si>
    <r>
      <t xml:space="preserve">6</t>
    </r>
  </si>
  <si>
    <t>Luksoforu kontrolieru uzturēšanas un montāžas darbi</t>
  </si>
  <si>
    <r>
      <t xml:space="preserve">6.8</t>
    </r>
  </si>
  <si>
    <t>Luksofora objekta signālplāna izstrāde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</si>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</sst>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3"/>
  <sheetViews>
    <sheetView tabSelected="1" workbookViewId="0" showGridLines="true" showRowColHeaders="1">
      <selection activeCell="B61" sqref="B6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02.11.2022.
- 02.11.2022.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102899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3.9</t>
          </r>
        </is>
      </c>
      <c r="B17" s="8" t="s">
        <v>22</v>
      </c>
      <c r="C17" s="10" t="s">
        <v>23</v>
      </c>
      <c r="D17" s="10">
        <v>1.0</v>
      </c>
      <c r="E17" s="11">
        <v>60.0</v>
      </c>
      <c r="F17" s="11">
        <f>ROUND(D17*E17,2)</f>
        <v>60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04.11.2022.
- 07.11.2022.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102905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1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1.10</t>
          </r>
        </is>
      </c>
      <c r="B20" s="8" t="s">
        <v>29</v>
      </c>
      <c r="C20" s="10" t="s">
        <v>30</v>
      </c>
      <c r="D20" s="10">
        <v>1.0</v>
      </c>
      <c r="E20" s="11">
        <v>45.0</v>
      </c>
      <c r="F20" s="11">
        <f>ROUND(D20*E20,2)</f>
        <v>45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11.11.2022.
- 11.11.2022.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102984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1</t>
          </r>
        </is>
      </c>
      <c r="B22" s="9" t="s">
        <v>27</v>
      </c>
      <c r="C22" s="10"/>
      <c r="D22" s="10"/>
      <c r="E22" s="10"/>
      <c r="F22" s="10"/>
    </row>
    <row r="23" spans="1:6">
      <c r="A23" s="6" t="inlineStr">
        <is>
          <r>
            <t xml:space="preserve">1.6</t>
          </r>
        </is>
      </c>
      <c r="B23" s="8" t="s">
        <v>34</v>
      </c>
      <c r="C23" s="10" t="s">
        <v>23</v>
      </c>
      <c r="D23" s="10">
        <v>1.0</v>
      </c>
      <c r="E23" s="11">
        <v>50.0</v>
      </c>
      <c r="F23" s="11">
        <f>ROUND(D23*E23,2)</f>
        <v>50</v>
      </c>
    </row>
    <row r="24" spans="1:6">
      <c r="A24" s="5" t="inlineStr">
        <is>
          <r>
            <t xml:space="preserve">5</t>
          </r>
        </is>
      </c>
      <c r="B24" s="9" t="s">
        <v>36</v>
      </c>
      <c r="C24" s="10"/>
      <c r="D24" s="10"/>
      <c r="E24" s="10"/>
      <c r="F24" s="10"/>
    </row>
    <row r="25" spans="1:6">
      <c r="A25" s="6" t="inlineStr">
        <is>
          <r>
            <t xml:space="preserve">5.2</t>
          </r>
        </is>
      </c>
      <c r="B25" s="8" t="s">
        <v>38</v>
      </c>
      <c r="C25" s="10" t="s">
        <v>39</v>
      </c>
      <c r="D25" s="10">
        <v>1.0</v>
      </c>
      <c r="E25" s="11">
        <v>80.0</v>
      </c>
      <c r="F25" s="11">
        <f>ROUND(D25*E25,2)</f>
        <v>80</v>
      </c>
    </row>
    <row r="26" spans="1:6">
      <c r="A26" s="5" t="inlineStr">
        <is>
          <r>
            <t xml:space="preserve">11</t>
          </r>
        </is>
      </c>
      <c r="B26" s="9" t="s">
        <v>41</v>
      </c>
      <c r="C26" s="10"/>
      <c r="D26" s="10"/>
      <c r="E26" s="10"/>
      <c r="F26" s="10"/>
    </row>
    <row r="27" spans="1:6">
      <c r="A27" s="6" t="inlineStr">
        <is>
          <r>
            <t xml:space="preserve">11.1</t>
          </r>
        </is>
      </c>
      <c r="B27" s="8" t="s">
        <v>43</v>
      </c>
      <c r="C27" s="10" t="s">
        <v>23</v>
      </c>
      <c r="D27" s="10">
        <v>1.0</v>
      </c>
      <c r="E27" s="11">
        <v>533.0</v>
      </c>
      <c r="F27" s="11">
        <f>ROUND(D27*E27,2)</f>
        <v>533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26.11.2022.
- 26.11.2022.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103058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36</v>
      </c>
      <c r="C29" s="10"/>
      <c r="D29" s="10"/>
      <c r="E29" s="10"/>
      <c r="F29" s="10"/>
    </row>
    <row r="30" spans="1:6">
      <c r="A30" s="6" t="inlineStr">
        <is>
          <r>
            <t xml:space="preserve">5.13</t>
          </r>
        </is>
      </c>
      <c r="B30" s="8" t="s">
        <v>47</v>
      </c>
      <c r="C30" s="10" t="s">
        <v>23</v>
      </c>
      <c r="D30" s="10">
        <v>1.0</v>
      </c>
      <c r="E30" s="11">
        <v>50.0</v>
      </c>
      <c r="F30" s="11">
        <f>ROUND(D30*E30,2)</f>
        <v>50</v>
      </c>
    </row>
    <row r="31" spans="1:6">
      <c r="A31" s="5" t="inlineStr">
        <is>
          <r>
            <t xml:space="preserve">11</t>
          </r>
        </is>
      </c>
      <c r="B31" s="9" t="s">
        <v>41</v>
      </c>
      <c r="C31" s="10"/>
      <c r="D31" s="10"/>
      <c r="E31" s="10"/>
      <c r="F31" s="10"/>
    </row>
    <row r="32" spans="1:6">
      <c r="A32" s="6" t="inlineStr">
        <is>
          <r>
            <t xml:space="preserve">11.14</t>
          </r>
        </is>
      </c>
      <c r="B32" s="8" t="s">
        <v>49</v>
      </c>
      <c r="C32" s="10" t="s">
        <v>23</v>
      </c>
      <c r="D32" s="10">
        <v>1.0</v>
      </c>
      <c r="E32" s="11">
        <v>110.5</v>
      </c>
      <c r="F32" s="11">
        <f>ROUND(D32*E32,2)</f>
        <v>110.5</v>
      </c>
    </row>
    <row r="33" spans="1:6" customHeight="1" ht="372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30.11.2022.
- 30.11.2022.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102934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7</t>
          </r>
        </is>
      </c>
      <c r="B34" s="9" t="s">
        <v>53</v>
      </c>
      <c r="C34" s="10"/>
      <c r="D34" s="10"/>
      <c r="E34" s="10"/>
      <c r="F34" s="10"/>
    </row>
    <row r="35" spans="1:6">
      <c r="A35" s="6" t="inlineStr">
        <is>
          <r>
            <t xml:space="preserve">7.1</t>
          </r>
        </is>
      </c>
      <c r="B35" s="8" t="s">
        <v>55</v>
      </c>
      <c r="C35" s="10" t="s">
        <v>56</v>
      </c>
      <c r="D35" s="10">
        <v>1.0</v>
      </c>
      <c r="E35" s="11">
        <v>14000.0</v>
      </c>
      <c r="F35" s="11">
        <f>ROUND(D35*E35,2)</f>
        <v>14000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30.11.2022.
- 30.11.2022.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103017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1</t>
          </r>
        </is>
      </c>
      <c r="B37" s="9" t="s">
        <v>27</v>
      </c>
      <c r="C37" s="10"/>
      <c r="D37" s="10"/>
      <c r="E37" s="10"/>
      <c r="F37" s="10"/>
    </row>
    <row r="38" spans="1:6">
      <c r="A38" s="6" t="inlineStr">
        <is>
          <r>
            <t xml:space="preserve">1.7</t>
          </r>
        </is>
      </c>
      <c r="B38" s="8" t="s">
        <v>59</v>
      </c>
      <c r="C38" s="10" t="s">
        <v>23</v>
      </c>
      <c r="D38" s="10">
        <v>2.0</v>
      </c>
      <c r="E38" s="11">
        <v>40.0</v>
      </c>
      <c r="F38" s="11">
        <f>ROUND(D38*E38,2)</f>
        <v>80</v>
      </c>
    </row>
    <row r="39" spans="1:6">
      <c r="A39" s="5" t="inlineStr">
        <is>
          <r>
            <t xml:space="preserve">3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3.8</t>
          </r>
        </is>
      </c>
      <c r="B40" s="8" t="s">
        <v>61</v>
      </c>
      <c r="C40" s="10" t="s">
        <v>23</v>
      </c>
      <c r="D40" s="10">
        <v>2.0</v>
      </c>
      <c r="E40" s="11">
        <v>40.0</v>
      </c>
      <c r="F40" s="11">
        <f>ROUND(D40*E40,2)</f>
        <v>80</v>
      </c>
    </row>
    <row r="41" spans="1:6">
      <c r="A41" s="5" t="inlineStr">
        <is>
          <r>
            <t xml:space="preserve">10</t>
          </r>
        </is>
      </c>
      <c r="B41" s="9" t="s">
        <v>63</v>
      </c>
      <c r="C41" s="10"/>
      <c r="D41" s="10"/>
      <c r="E41" s="10"/>
      <c r="F41" s="10"/>
    </row>
    <row r="42" spans="1:6">
      <c r="A42" s="6" t="inlineStr">
        <is>
          <r>
            <t xml:space="preserve">10.7</t>
          </r>
        </is>
      </c>
      <c r="B42" s="8" t="s">
        <v>65</v>
      </c>
      <c r="C42" s="10" t="s">
        <v>23</v>
      </c>
      <c r="D42" s="10">
        <v>2.0</v>
      </c>
      <c r="E42" s="11">
        <v>793.0</v>
      </c>
      <c r="F42" s="11">
        <f>ROUND(D42*E42,2)</f>
        <v>1586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30.11.2022.
- 30.11.2022.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103115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5</t>
          </r>
        </is>
      </c>
      <c r="B44" s="9" t="s">
        <v>36</v>
      </c>
      <c r="C44" s="10"/>
      <c r="D44" s="10"/>
      <c r="E44" s="10"/>
      <c r="F44" s="10"/>
    </row>
    <row r="45" spans="1:6">
      <c r="A45" s="6" t="inlineStr">
        <is>
          <r>
            <t xml:space="preserve">5.13</t>
          </r>
        </is>
      </c>
      <c r="B45" s="8" t="s">
        <v>47</v>
      </c>
      <c r="C45" s="10" t="s">
        <v>23</v>
      </c>
      <c r="D45" s="10">
        <v>1.0</v>
      </c>
      <c r="E45" s="11">
        <v>50.0</v>
      </c>
      <c r="F45" s="11">
        <f>ROUND(D45*E45,2)</f>
        <v>50</v>
      </c>
    </row>
    <row r="46" spans="1:6">
      <c r="A46" s="5" t="inlineStr">
        <is>
          <r>
            <t xml:space="preserve">11</t>
          </r>
        </is>
      </c>
      <c r="B46" s="9" t="s">
        <v>41</v>
      </c>
      <c r="C46" s="10"/>
      <c r="D46" s="10"/>
      <c r="E46" s="10"/>
      <c r="F46" s="10"/>
    </row>
    <row r="47" spans="1:6">
      <c r="A47" s="6" t="inlineStr">
        <is>
          <r>
            <t xml:space="preserve">11.14</t>
          </r>
        </is>
      </c>
      <c r="B47" s="8" t="s">
        <v>49</v>
      </c>
      <c r="C47" s="10" t="s">
        <v>23</v>
      </c>
      <c r="D47" s="10">
        <v>1.0</v>
      </c>
      <c r="E47" s="11">
        <v>110.5</v>
      </c>
      <c r="F47" s="11">
        <f>ROUND(D47*E47,2)</f>
        <v>110.5</v>
      </c>
    </row>
    <row r="48" spans="1:6" customHeight="1" ht="40.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30.11.2022.
- 30.11.2022.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Dobeles iela-Pulkveža Brieža iela; Dobeles iela-Uzvaras iela; Krišjāņa Barona krustojums ar Uzvaras ielu un Pasta ielu, pasūtījuma nr: 102898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6</t>
          </r>
        </is>
      </c>
      <c r="B49" s="9" t="s">
        <v>69</v>
      </c>
      <c r="C49" s="10"/>
      <c r="D49" s="10"/>
      <c r="E49" s="10"/>
      <c r="F49" s="10"/>
    </row>
    <row r="50" spans="1:6">
      <c r="A50" s="6" t="inlineStr">
        <is>
          <r>
            <t xml:space="preserve">6.8</t>
          </r>
        </is>
      </c>
      <c r="B50" s="8" t="s">
        <v>71</v>
      </c>
      <c r="C50" s="10" t="s">
        <v>23</v>
      </c>
      <c r="D50" s="10">
        <v>4.0</v>
      </c>
      <c r="E50" s="11">
        <v>500.0</v>
      </c>
      <c r="F50" s="11">
        <f>ROUND(D50*E50,2)</f>
        <v>2000</v>
      </c>
    </row>
    <row r="51" spans="1:6">
      <c r="D51" s="13" t="s">
        <v>72</v>
      </c>
      <c r="E51" s="10"/>
      <c r="F51" s="11">
        <f>SUM(F15:F50)</f>
        <v>18835</v>
      </c>
    </row>
    <row r="52" spans="1:6">
      <c r="D52" s="13" t="s">
        <v>73</v>
      </c>
      <c r="E52" s="10"/>
      <c r="F52" s="11">
        <f>F51*0.21</f>
        <v>3955.35</v>
      </c>
    </row>
    <row r="53" spans="1:6">
      <c r="D53" s="14" t="s">
        <v>74</v>
      </c>
      <c r="E53" s="10"/>
      <c r="F53" s="15">
        <f>F51+F52</f>
        <v>22790.35</v>
      </c>
    </row>
    <row r="55" spans="1:6">
      <c r="A55" t="s">
        <v>75</v>
      </c>
      <c r="B55" s="16"/>
    </row>
    <row r="56" spans="1:6">
      <c r="B56" t="s">
        <v>76</v>
      </c>
    </row>
    <row r="57" spans="1:6">
      <c r="A57" t="s">
        <v>77</v>
      </c>
    </row>
    <row r="58" spans="1:6">
      <c r="A58" t="s">
        <v>78</v>
      </c>
    </row>
    <row r="61" spans="1:6">
      <c r="A61" t="s">
        <v>79</v>
      </c>
      <c r="B61" s="16"/>
    </row>
    <row r="62" spans="1:6">
      <c r="B62" t="s">
        <v>76</v>
      </c>
    </row>
    <row r="63" spans="1:6">
      <c r="A63" t="s">
        <v>78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6:F26"/>
    <mergeCell ref="B28:F28"/>
    <mergeCell ref="B29:F29"/>
    <mergeCell ref="B31:F31"/>
    <mergeCell ref="B33:F33"/>
    <mergeCell ref="B34:F34"/>
    <mergeCell ref="B36:F36"/>
    <mergeCell ref="B37:F37"/>
    <mergeCell ref="B39:F39"/>
    <mergeCell ref="B41:F41"/>
    <mergeCell ref="B43:F43"/>
    <mergeCell ref="B44:F44"/>
    <mergeCell ref="B46:F46"/>
    <mergeCell ref="B48:F48"/>
    <mergeCell ref="B49:F49"/>
    <mergeCell ref="D51:E51"/>
    <mergeCell ref="D52:E52"/>
    <mergeCell ref="D53:E5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2024-11-19T10:32:00+02:00</dcterms:created>
  <dcterms:modified xsi:type="dcterms:W3CDTF">2024-11-19T10:32:00+02:00</dcterms:modified>
  <dc:title>Līguma akts</dc:title>
  <dc:description>Līguma akts</dc:description>
  <dc:subject>Līguma akts</dc:subject>
  <cp:keywords/>
  <cp:category/>
</cp:coreProperties>
</file>