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<sst xmlns="http://schemas.openxmlformats.org/spreadsheetml/2006/main" uniqueCount="71">
  <si>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</si>
  <si>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</si>
  <si>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</si>
  <si>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</si>
  <si>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</si>
  <si>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</si>
  <si>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</si>
  <si>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</si>
  <si>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</si>
  <si>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399/5189/2024-11</t>
  </si>
  <si>
    <t>Par 2024. gada novembra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</si>
  <si>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</si>
  <si>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</si>
  <si>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</si>
  <si>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</si>
  <si>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</si>
  <si>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</si>
  <si>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20.11.2024.
- 20.11.2024.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</si>
  <si>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107863</t>
    </r>
  </si>
  <si>
    <r>
      <t xml:space="preserve">5</t>
    </r>
  </si>
  <si>
    <t>Signālgalvu uzturēšanas un montāžas darbi</t>
  </si>
  <si>
    <r>
      <t xml:space="preserve">5.13</t>
    </r>
  </si>
  <si>
    <t>Signāllēcas nomaiņa uz balsta</t>
  </si>
  <si>
    <t>gab.</t>
  </si>
  <si>
    <r>
      <t xml:space="preserve">11</t>
    </r>
  </si>
  <si>
    <t>Signālgalvas un signālgalvu piederumi</t>
  </si>
  <si>
    <r>
      <t xml:space="preserve">11.11</t>
    </r>
  </si>
  <si>
    <t>Signāllēca (300mm, LED 230V) Swarco Futurled</t>
  </si>
  <si>
    <r>
      <rPr>
        <rFont val="Calibri"/>
        <b val="true"/>
        <i val="false"/>
        <strike val="false"/>
        <color rgb="FF000000"/>
        <sz val="11"/>
        <u val="none"/>
      </rPr>
      <t xml:space="preserve">26.11.2024.
- 26.11.2024.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</si>
  <si>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Brīvības bulvāra krustojums , pasūtījuma nr: 107905</t>
    </r>
  </si>
  <si>
    <r>
      <t xml:space="preserve">8</t>
    </r>
  </si>
  <si>
    <t>Avārijas darbi</t>
  </si>
  <si>
    <r>
      <t xml:space="preserve">8.4</t>
    </r>
  </si>
  <si>
    <t>Strādnieka darbs</t>
  </si>
  <si>
    <t>h</t>
  </si>
  <si>
    <r>
      <rPr>
        <rFont val="Calibri"/>
        <b val="true"/>
        <i val="false"/>
        <strike val="false"/>
        <color rgb="FF000000"/>
        <sz val="11"/>
        <u val="none"/>
      </rPr>
      <t xml:space="preserve">25.11.2024.
- 30.11.2024.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</si>
  <si>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Izstādes ielas krustojums , pasūtījuma nr: 107888</t>
    </r>
  </si>
  <si>
    <r>
      <t xml:space="preserve">1</t>
    </r>
  </si>
  <si>
    <t>Demontāžas darbi</t>
  </si>
  <si>
    <r>
      <t xml:space="preserve">1.10</t>
    </r>
  </si>
  <si>
    <r>
      <t xml:space="preserve">2</t>
    </r>
  </si>
  <si>
    <t>Kabeļu montāžas darbi</t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</si>
  <si>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</si>
  <si>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</si>
  <si>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</si>
  <si>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</si>
  <si>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</si>
  <si>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t>kompl.</t>
  </si>
  <si>
    <r>
      <t xml:space="preserve">5.12</t>
    </r>
  </si>
  <si>
    <t>Signālgalvas stiprinājuma kronšteina nomaiņa uz balsta</t>
  </si>
  <si>
    <r>
      <t xml:space="preserve">9</t>
    </r>
  </si>
  <si>
    <t>Kabeļi un kabeļu piederumi</t>
  </si>
  <si>
    <r>
      <t xml:space="preserve">9.3</t>
    </r>
  </si>
  <si>
    <t>Signālkabelis Cu 7x2.5</t>
  </si>
  <si>
    <r>
      <rPr>
        <rFont val="Calibri"/>
        <b val="true"/>
        <i val="false"/>
        <strike val="false"/>
        <color rgb="FF000000"/>
        <sz val="11"/>
        <u val="none"/>
      </rPr>
      <t xml:space="preserve">30.11.2024.
- 30.11.2024.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</si>
  <si>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Pulkveža Oskara Kalpaka ielas krustojums , pasūtījuma nr: 107906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</si>
  <si>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01.11.2024.
- 30.11.2024.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</si>
  <si>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107759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</si>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</sst>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51"/>
  <sheetViews>
    <sheetView tabSelected="1" workbookViewId="0" showGridLines="true" showRowColHeaders="1">
      <selection activeCell="B49" sqref="B49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20.11.2024.
- 20.11.2024.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107863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5.13</t>
          </r>
        </is>
      </c>
      <c r="B17" s="8" t="s">
        <v>22</v>
      </c>
      <c r="C17" s="10" t="s">
        <v>23</v>
      </c>
      <c r="D17" s="10">
        <v>1.0</v>
      </c>
      <c r="E17" s="11">
        <v>50.0</v>
      </c>
      <c r="F17" s="11">
        <f>ROUND(D17*E17,2)</f>
        <v>50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11.11</t>
          </r>
        </is>
      </c>
      <c r="B19" s="8" t="s">
        <v>27</v>
      </c>
      <c r="C19" s="10" t="s">
        <v>23</v>
      </c>
      <c r="D19" s="10">
        <v>1.0</v>
      </c>
      <c r="E19" s="11">
        <v>123.5</v>
      </c>
      <c r="F19" s="11">
        <f>ROUND(D19*E19,2)</f>
        <v>123.5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26.11.2024.
- 26.11.2024.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Brīvības bulvāra krustojums , pasūtījuma nr: 107905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8</t>
          </r>
        </is>
      </c>
      <c r="B21" s="9" t="s">
        <v>31</v>
      </c>
      <c r="C21" s="10"/>
      <c r="D21" s="10"/>
      <c r="E21" s="10"/>
      <c r="F21" s="10"/>
    </row>
    <row r="22" spans="1:6">
      <c r="A22" s="6" t="inlineStr">
        <is>
          <r>
            <t xml:space="preserve">8.4</t>
          </r>
        </is>
      </c>
      <c r="B22" s="8" t="s">
        <v>33</v>
      </c>
      <c r="C22" s="10" t="s">
        <v>34</v>
      </c>
      <c r="D22" s="10">
        <v>2.0</v>
      </c>
      <c r="E22" s="11">
        <v>50.0</v>
      </c>
      <c r="F22" s="11">
        <f>ROUND(D22*E22,2)</f>
        <v>100</v>
      </c>
    </row>
    <row r="23" spans="1:6" customHeight="1" ht="27.75">
      <c r="A2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25.11.2024.
- 30.11.2024.</t>
          </r>
        </is>
      </c>
      <c r="B2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Izstādes ielas krustojums , pasūtījuma nr: 107888</t>
          </r>
        </is>
      </c>
      <c r="C23" s="10"/>
      <c r="D23" s="10"/>
      <c r="E23" s="10"/>
      <c r="F23" s="10"/>
    </row>
    <row r="24" spans="1:6">
      <c r="A24" s="5" t="inlineStr">
        <is>
          <r>
            <t xml:space="preserve">1</t>
          </r>
        </is>
      </c>
      <c r="B24" s="9" t="s">
        <v>38</v>
      </c>
      <c r="C24" s="10"/>
      <c r="D24" s="10"/>
      <c r="E24" s="10"/>
      <c r="F24" s="10"/>
    </row>
    <row r="25" spans="1:6">
      <c r="A25" s="6" t="inlineStr">
        <is>
          <r>
            <t xml:space="preserve">1.10</t>
          </r>
        </is>
      </c>
      <c r="B25" s="8" t="s">
        <v>33</v>
      </c>
      <c r="C25" s="10" t="s">
        <v>34</v>
      </c>
      <c r="D25" s="10">
        <v>4.0</v>
      </c>
      <c r="E25" s="11">
        <v>45.0</v>
      </c>
      <c r="F25" s="11">
        <f>ROUND(D25*E25,2)</f>
        <v>180</v>
      </c>
    </row>
    <row r="26" spans="1:6">
      <c r="A26" s="5" t="inlineStr">
        <is>
          <r>
            <t xml:space="preserve">2</t>
          </r>
        </is>
      </c>
      <c r="B26" s="9" t="s">
        <v>41</v>
      </c>
      <c r="C26" s="10"/>
      <c r="D26" s="10"/>
      <c r="E26" s="10"/>
      <c r="F26" s="10"/>
    </row>
    <row r="27" spans="1:6">
      <c r="A27" s="6" t="inlineStr">
        <is>
          <r>
            <t xml:space="preserve">2.11</t>
          </r>
        </is>
      </c>
      <c r="B27" s="8" t="s">
        <v>43</v>
      </c>
      <c r="C27" s="10" t="s">
        <v>44</v>
      </c>
      <c r="D27" s="10">
        <v>2.5</v>
      </c>
      <c r="E27" s="11">
        <v>2.4</v>
      </c>
      <c r="F27" s="11">
        <f>ROUND(D27*E27,2)</f>
        <v>6</v>
      </c>
    </row>
    <row r="28" spans="1:6">
      <c r="A28" s="6" t="inlineStr">
        <is>
          <r>
            <t xml:space="preserve">2.14</t>
          </r>
        </is>
      </c>
      <c r="B28" s="8" t="s">
        <v>46</v>
      </c>
      <c r="C28" s="10" t="s">
        <v>47</v>
      </c>
      <c r="D28" s="10">
        <v>1.0</v>
      </c>
      <c r="E28" s="11">
        <v>40.0</v>
      </c>
      <c r="F28" s="11">
        <f>ROUND(D28*E28,2)</f>
        <v>40</v>
      </c>
    </row>
    <row r="29" spans="1:6">
      <c r="A29" s="5" t="inlineStr">
        <is>
          <r>
            <t xml:space="preserve">5</t>
          </r>
        </is>
      </c>
      <c r="B29" s="9" t="s">
        <v>20</v>
      </c>
      <c r="C29" s="10"/>
      <c r="D29" s="10"/>
      <c r="E29" s="10"/>
      <c r="F29" s="10"/>
    </row>
    <row r="30" spans="1:6">
      <c r="A30" s="6" t="inlineStr">
        <is>
          <r>
            <t xml:space="preserve">5.12</t>
          </r>
        </is>
      </c>
      <c r="B30" s="8" t="s">
        <v>49</v>
      </c>
      <c r="C30" s="10" t="s">
        <v>23</v>
      </c>
      <c r="D30" s="10">
        <v>1.0</v>
      </c>
      <c r="E30" s="11">
        <v>30.0</v>
      </c>
      <c r="F30" s="11">
        <f>ROUND(D30*E30,2)</f>
        <v>30</v>
      </c>
    </row>
    <row r="31" spans="1:6">
      <c r="A31" s="5" t="inlineStr">
        <is>
          <r>
            <t xml:space="preserve">9</t>
          </r>
        </is>
      </c>
      <c r="B31" s="9" t="s">
        <v>51</v>
      </c>
      <c r="C31" s="10"/>
      <c r="D31" s="10"/>
      <c r="E31" s="10"/>
      <c r="F31" s="10"/>
    </row>
    <row r="32" spans="1:6">
      <c r="A32" s="6" t="inlineStr">
        <is>
          <r>
            <t xml:space="preserve">9.3</t>
          </r>
        </is>
      </c>
      <c r="B32" s="8" t="s">
        <v>53</v>
      </c>
      <c r="C32" s="10" t="s">
        <v>44</v>
      </c>
      <c r="D32" s="10">
        <v>2.5</v>
      </c>
      <c r="E32" s="11">
        <v>5.05</v>
      </c>
      <c r="F32" s="11">
        <f>ROUND(D32*E32,2)</f>
        <v>12.63</v>
      </c>
    </row>
    <row r="33" spans="1:6" customHeight="1" ht="27.75">
      <c r="A3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30.11.2024.
- 30.11.2024.</t>
          </r>
        </is>
      </c>
      <c r="B3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Pulkveža Oskara Kalpaka ielas krustojums , pasūtījuma nr: 107906</t>
          </r>
        </is>
      </c>
      <c r="C33" s="10"/>
      <c r="D33" s="10"/>
      <c r="E33" s="10"/>
      <c r="F33" s="10"/>
    </row>
    <row r="34" spans="1:6">
      <c r="A34" s="5" t="inlineStr">
        <is>
          <r>
            <t xml:space="preserve">8</t>
          </r>
        </is>
      </c>
      <c r="B34" s="9" t="s">
        <v>31</v>
      </c>
      <c r="C34" s="10"/>
      <c r="D34" s="10"/>
      <c r="E34" s="10"/>
      <c r="F34" s="10"/>
    </row>
    <row r="35" spans="1:6">
      <c r="A35" s="6" t="inlineStr">
        <is>
          <r>
            <t xml:space="preserve">8.4</t>
          </r>
        </is>
      </c>
      <c r="B35" s="8" t="s">
        <v>33</v>
      </c>
      <c r="C35" s="10" t="s">
        <v>34</v>
      </c>
      <c r="D35" s="10">
        <v>1.0</v>
      </c>
      <c r="E35" s="11">
        <v>50.0</v>
      </c>
      <c r="F35" s="11">
        <f>ROUND(D35*E35,2)</f>
        <v>50</v>
      </c>
    </row>
    <row r="36" spans="1:6" customHeight="1" ht="372">
      <c r="A3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01.11.2024.
- 30.11.2024.</t>
          </r>
        </is>
      </c>
      <c r="B3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107759</t>
          </r>
        </is>
      </c>
      <c r="C36" s="10"/>
      <c r="D36" s="10"/>
      <c r="E36" s="10"/>
      <c r="F36" s="10"/>
    </row>
    <row r="37" spans="1:6">
      <c r="A37" s="5" t="inlineStr">
        <is>
          <r>
            <t xml:space="preserve">7</t>
          </r>
        </is>
      </c>
      <c r="B37" s="9" t="s">
        <v>59</v>
      </c>
      <c r="C37" s="10"/>
      <c r="D37" s="10"/>
      <c r="E37" s="10"/>
      <c r="F37" s="10"/>
    </row>
    <row r="38" spans="1:6">
      <c r="A38" s="6" t="inlineStr">
        <is>
          <r>
            <t xml:space="preserve">7.1</t>
          </r>
        </is>
      </c>
      <c r="B38" s="8" t="s">
        <v>61</v>
      </c>
      <c r="C38" s="10" t="s">
        <v>62</v>
      </c>
      <c r="D38" s="10">
        <v>1.0</v>
      </c>
      <c r="E38" s="11">
        <v>14000.0</v>
      </c>
      <c r="F38" s="11">
        <f>ROUND(D38*E38,2)</f>
        <v>14000</v>
      </c>
    </row>
    <row r="39" spans="1:6">
      <c r="D39" s="13" t="s">
        <v>63</v>
      </c>
      <c r="E39" s="10"/>
      <c r="F39" s="11">
        <f>SUM(F15:F38)</f>
        <v>14592.13</v>
      </c>
    </row>
    <row r="40" spans="1:6">
      <c r="D40" s="13" t="s">
        <v>64</v>
      </c>
      <c r="E40" s="10"/>
      <c r="F40" s="11">
        <f>F39*0.21</f>
        <v>3064.3473</v>
      </c>
    </row>
    <row r="41" spans="1:6">
      <c r="D41" s="14" t="s">
        <v>65</v>
      </c>
      <c r="E41" s="10"/>
      <c r="F41" s="15">
        <f>F39+F40</f>
        <v>17656.4773</v>
      </c>
    </row>
    <row r="43" spans="1:6">
      <c r="A43" t="s">
        <v>66</v>
      </c>
      <c r="B43" s="16"/>
    </row>
    <row r="44" spans="1:6">
      <c r="B44" t="s">
        <v>67</v>
      </c>
    </row>
    <row r="45" spans="1:6">
      <c r="A45" t="s">
        <v>68</v>
      </c>
    </row>
    <row r="46" spans="1:6">
      <c r="A46" t="s">
        <v>69</v>
      </c>
    </row>
    <row r="49" spans="1:6">
      <c r="A49" t="s">
        <v>70</v>
      </c>
      <c r="B49" s="16"/>
    </row>
    <row r="50" spans="1:6">
      <c r="B50" t="s">
        <v>67</v>
      </c>
    </row>
    <row r="51" spans="1:6">
      <c r="A51" t="s">
        <v>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4:F24"/>
    <mergeCell ref="B26:F26"/>
    <mergeCell ref="B29:F29"/>
    <mergeCell ref="B31:F31"/>
    <mergeCell ref="B33:F33"/>
    <mergeCell ref="B34:F34"/>
    <mergeCell ref="B36:F36"/>
    <mergeCell ref="B37:F37"/>
    <mergeCell ref="D39:E39"/>
    <mergeCell ref="D40:E40"/>
    <mergeCell ref="D41:E41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2025-01-03T10:42:41+02:00</dcterms:created>
  <dcterms:modified xsi:type="dcterms:W3CDTF">2025-01-03T10:42:41+02:00</dcterms:modified>
  <dc:title>Līguma akts</dc:title>
  <dc:description>Līguma akts</dc:description>
  <dc:subject>Līguma akts</dc:subject>
  <cp:keywords/>
  <cp:category/>
</cp:coreProperties>
</file>